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4380" windowWidth="19110" windowHeight="17820" tabRatio="709"/>
  </bookViews>
  <sheets>
    <sheet name="Nabídka semen OFFER SPS 2025-26" sheetId="9" r:id="rId1"/>
  </sheets>
  <definedNames>
    <definedName name="_xlnm._FilterDatabase" localSheetId="0" hidden="1">'Nabídka semen OFFER SPS 2025-26'!$B$7:$J$383</definedName>
    <definedName name="_xlnm.Print_Area" localSheetId="0">'Nabídka semen OFFER SPS 2025-26'!$B$2:$J$396</definedName>
  </definedNames>
  <calcPr calcId="144525" iterateDelta="1E-4"/>
</workbook>
</file>

<file path=xl/calcChain.xml><?xml version="1.0" encoding="utf-8"?>
<calcChain xmlns="http://schemas.openxmlformats.org/spreadsheetml/2006/main">
  <c r="J381" i="9" l="1"/>
  <c r="J380" i="9"/>
  <c r="J379" i="9"/>
  <c r="J378" i="9"/>
  <c r="J377" i="9"/>
  <c r="J376" i="9"/>
  <c r="J375" i="9"/>
  <c r="J374" i="9"/>
  <c r="J373" i="9"/>
  <c r="J372" i="9"/>
  <c r="J371" i="9"/>
  <c r="J370" i="9"/>
  <c r="J369" i="9"/>
  <c r="J368" i="9"/>
  <c r="J367" i="9"/>
  <c r="J366" i="9"/>
  <c r="J365" i="9"/>
  <c r="J364" i="9"/>
  <c r="J363" i="9"/>
  <c r="J362" i="9"/>
  <c r="J361" i="9"/>
  <c r="J360" i="9"/>
  <c r="J359" i="9"/>
  <c r="J358" i="9"/>
  <c r="J357" i="9"/>
  <c r="J356" i="9"/>
  <c r="J355" i="9"/>
  <c r="J354" i="9"/>
  <c r="J353" i="9"/>
  <c r="J352" i="9"/>
  <c r="J351" i="9"/>
  <c r="J350" i="9"/>
  <c r="J349" i="9"/>
  <c r="J348" i="9"/>
  <c r="J347" i="9"/>
  <c r="J346" i="9"/>
  <c r="J345" i="9"/>
  <c r="J344" i="9"/>
  <c r="J343" i="9"/>
  <c r="J342" i="9"/>
  <c r="J341" i="9"/>
  <c r="J340" i="9"/>
  <c r="J339" i="9"/>
  <c r="J338" i="9"/>
  <c r="J337" i="9"/>
  <c r="J336" i="9"/>
  <c r="J335" i="9"/>
  <c r="J334" i="9"/>
  <c r="J333" i="9"/>
  <c r="J332" i="9"/>
  <c r="J331" i="9"/>
  <c r="J330" i="9"/>
  <c r="J329" i="9"/>
  <c r="J328" i="9"/>
  <c r="J327" i="9"/>
  <c r="J326" i="9"/>
  <c r="J325" i="9"/>
  <c r="J324" i="9"/>
  <c r="J323" i="9"/>
  <c r="J322" i="9"/>
  <c r="J321" i="9"/>
  <c r="J320" i="9"/>
  <c r="J319" i="9"/>
  <c r="J318" i="9"/>
  <c r="J317" i="9"/>
  <c r="J316" i="9"/>
  <c r="J315" i="9"/>
  <c r="J314" i="9"/>
  <c r="J313" i="9"/>
  <c r="J312" i="9"/>
  <c r="J311" i="9"/>
  <c r="J310" i="9"/>
  <c r="J309" i="9"/>
  <c r="J308" i="9"/>
  <c r="J307" i="9"/>
  <c r="J306" i="9"/>
  <c r="J305" i="9"/>
  <c r="J304" i="9"/>
  <c r="J303" i="9"/>
  <c r="J302" i="9"/>
  <c r="J301" i="9"/>
  <c r="J300" i="9"/>
  <c r="J299" i="9"/>
  <c r="J298" i="9"/>
  <c r="J297" i="9"/>
  <c r="J296" i="9"/>
  <c r="J295" i="9"/>
  <c r="J294" i="9"/>
  <c r="J293" i="9"/>
  <c r="J292" i="9"/>
  <c r="J291" i="9"/>
  <c r="J290" i="9"/>
  <c r="J289" i="9"/>
  <c r="J288" i="9"/>
  <c r="J287" i="9"/>
  <c r="J286" i="9"/>
  <c r="J285" i="9"/>
  <c r="J284" i="9"/>
  <c r="J283" i="9"/>
  <c r="J282" i="9"/>
  <c r="J281" i="9"/>
  <c r="J280" i="9"/>
  <c r="J279" i="9"/>
  <c r="J278" i="9"/>
  <c r="J277" i="9"/>
  <c r="J276" i="9"/>
  <c r="J275" i="9"/>
  <c r="J274" i="9"/>
  <c r="J273" i="9"/>
  <c r="J272" i="9"/>
  <c r="J271" i="9"/>
  <c r="J270" i="9"/>
  <c r="J269" i="9"/>
  <c r="J268" i="9"/>
  <c r="J267" i="9"/>
  <c r="J266" i="9"/>
  <c r="J265" i="9"/>
  <c r="J264" i="9"/>
  <c r="J263" i="9"/>
  <c r="J262" i="9"/>
  <c r="J261" i="9"/>
  <c r="J260" i="9"/>
  <c r="J259" i="9"/>
  <c r="J258" i="9"/>
  <c r="J257" i="9"/>
  <c r="J256" i="9"/>
  <c r="J255" i="9"/>
  <c r="J254" i="9"/>
  <c r="J253" i="9"/>
  <c r="J252" i="9"/>
  <c r="J251" i="9"/>
  <c r="J250" i="9"/>
  <c r="J249" i="9"/>
  <c r="J248" i="9"/>
  <c r="J247" i="9"/>
  <c r="J246" i="9"/>
  <c r="J245" i="9"/>
  <c r="J244" i="9"/>
  <c r="J243" i="9"/>
  <c r="J242" i="9"/>
  <c r="J241" i="9"/>
  <c r="J240" i="9"/>
  <c r="J239" i="9"/>
  <c r="J238" i="9"/>
  <c r="J237" i="9"/>
  <c r="J236" i="9"/>
  <c r="J235" i="9"/>
  <c r="J234" i="9"/>
  <c r="J233" i="9"/>
  <c r="J232" i="9"/>
  <c r="J231" i="9"/>
  <c r="J230" i="9"/>
  <c r="J229" i="9"/>
  <c r="J228" i="9"/>
  <c r="J227" i="9"/>
  <c r="J226" i="9"/>
  <c r="J225" i="9"/>
  <c r="J224" i="9"/>
  <c r="J223" i="9"/>
  <c r="J222" i="9"/>
  <c r="J221" i="9"/>
  <c r="J220" i="9"/>
  <c r="J219" i="9"/>
  <c r="J218" i="9"/>
  <c r="J217" i="9"/>
  <c r="J216" i="9"/>
  <c r="J215" i="9"/>
  <c r="J214" i="9"/>
  <c r="J213" i="9"/>
  <c r="J212" i="9"/>
  <c r="J211" i="9"/>
  <c r="J210" i="9"/>
  <c r="J209" i="9"/>
  <c r="J208" i="9"/>
  <c r="J207" i="9"/>
  <c r="J206" i="9"/>
  <c r="J205" i="9"/>
  <c r="J204" i="9"/>
  <c r="J203" i="9"/>
  <c r="J202" i="9"/>
  <c r="J201" i="9"/>
  <c r="J200" i="9"/>
  <c r="J199" i="9"/>
  <c r="J198" i="9"/>
  <c r="J197" i="9"/>
  <c r="J196" i="9"/>
  <c r="J195" i="9"/>
  <c r="J194" i="9"/>
  <c r="J193" i="9"/>
  <c r="J192" i="9"/>
  <c r="J191" i="9"/>
  <c r="J190" i="9"/>
  <c r="J189" i="9"/>
  <c r="J188" i="9"/>
  <c r="J187" i="9"/>
  <c r="J186" i="9"/>
  <c r="J185" i="9"/>
  <c r="J184" i="9"/>
  <c r="J183" i="9"/>
  <c r="J182" i="9"/>
  <c r="J181" i="9"/>
  <c r="J180" i="9"/>
  <c r="J179" i="9"/>
  <c r="J178" i="9"/>
  <c r="J177" i="9"/>
  <c r="J176" i="9"/>
  <c r="J175" i="9"/>
  <c r="J174" i="9"/>
  <c r="J173" i="9"/>
  <c r="J172" i="9"/>
  <c r="J171" i="9"/>
  <c r="J170" i="9"/>
  <c r="J169" i="9"/>
  <c r="J168" i="9"/>
  <c r="J167" i="9"/>
  <c r="J166" i="9"/>
  <c r="J165" i="9"/>
  <c r="J164" i="9"/>
  <c r="J163" i="9"/>
  <c r="J162" i="9"/>
  <c r="J161" i="9"/>
  <c r="J160" i="9"/>
  <c r="J159" i="9"/>
  <c r="J158" i="9"/>
  <c r="J157" i="9"/>
  <c r="J156" i="9"/>
  <c r="J155" i="9"/>
  <c r="J154" i="9"/>
  <c r="J153" i="9"/>
  <c r="J152" i="9"/>
  <c r="J151" i="9"/>
  <c r="J150" i="9"/>
  <c r="J149" i="9"/>
  <c r="J148" i="9"/>
  <c r="J147" i="9"/>
  <c r="J146" i="9"/>
  <c r="J145" i="9"/>
  <c r="J144" i="9"/>
  <c r="J143" i="9"/>
  <c r="J142" i="9"/>
  <c r="J141" i="9"/>
  <c r="J140" i="9"/>
  <c r="J139" i="9"/>
  <c r="J138" i="9"/>
  <c r="J137" i="9"/>
  <c r="J136" i="9"/>
  <c r="J135" i="9"/>
  <c r="J134" i="9"/>
  <c r="J133" i="9"/>
  <c r="J132" i="9"/>
  <c r="J131" i="9"/>
  <c r="J130" i="9"/>
  <c r="J129" i="9"/>
  <c r="J128" i="9"/>
  <c r="J127" i="9"/>
  <c r="J126" i="9"/>
  <c r="J125" i="9"/>
  <c r="J124" i="9"/>
  <c r="J123" i="9"/>
  <c r="J122" i="9"/>
  <c r="J121" i="9"/>
  <c r="J120" i="9"/>
  <c r="J119" i="9"/>
  <c r="J118" i="9"/>
  <c r="J117" i="9"/>
  <c r="J116" i="9"/>
  <c r="J115" i="9"/>
  <c r="J114" i="9"/>
  <c r="J113" i="9"/>
  <c r="J112" i="9"/>
  <c r="J111" i="9"/>
  <c r="J110" i="9"/>
  <c r="J109" i="9"/>
  <c r="J108" i="9"/>
  <c r="J107" i="9"/>
  <c r="J106" i="9"/>
  <c r="J105" i="9"/>
  <c r="J104" i="9"/>
  <c r="J103" i="9"/>
  <c r="J102" i="9"/>
  <c r="J101" i="9"/>
  <c r="J100" i="9"/>
  <c r="J99" i="9"/>
  <c r="J98" i="9"/>
  <c r="J97" i="9"/>
  <c r="J96" i="9"/>
  <c r="J95" i="9"/>
  <c r="J94" i="9"/>
  <c r="J93" i="9"/>
  <c r="J92" i="9"/>
  <c r="J91" i="9"/>
  <c r="J90" i="9"/>
  <c r="J89" i="9"/>
  <c r="J88" i="9"/>
  <c r="J87" i="9"/>
  <c r="J86" i="9"/>
  <c r="J85" i="9"/>
  <c r="J84" i="9"/>
  <c r="J83" i="9"/>
  <c r="J82" i="9"/>
  <c r="J81" i="9"/>
  <c r="J80" i="9"/>
  <c r="J79" i="9"/>
  <c r="J78" i="9"/>
  <c r="J77" i="9"/>
  <c r="J76" i="9"/>
  <c r="J75" i="9"/>
  <c r="J74" i="9"/>
  <c r="J73" i="9"/>
  <c r="J72" i="9"/>
  <c r="J71" i="9"/>
  <c r="J70" i="9"/>
  <c r="J69" i="9"/>
  <c r="J68" i="9"/>
  <c r="J67" i="9"/>
  <c r="J66" i="9"/>
  <c r="J65" i="9"/>
  <c r="J64" i="9"/>
  <c r="J63" i="9"/>
  <c r="J62" i="9"/>
  <c r="J61" i="9"/>
  <c r="J60" i="9"/>
  <c r="J59" i="9"/>
  <c r="J58" i="9"/>
  <c r="J57" i="9"/>
  <c r="J56" i="9"/>
  <c r="J55" i="9"/>
  <c r="J54" i="9"/>
  <c r="J53" i="9"/>
  <c r="J52" i="9"/>
  <c r="J51" i="9"/>
  <c r="J50" i="9"/>
  <c r="J49" i="9"/>
  <c r="J48" i="9"/>
  <c r="J47" i="9"/>
  <c r="J46" i="9"/>
  <c r="J45" i="9"/>
  <c r="J44" i="9"/>
  <c r="J43" i="9"/>
  <c r="J42" i="9"/>
  <c r="J41" i="9"/>
  <c r="J40" i="9"/>
  <c r="J39" i="9"/>
  <c r="J38" i="9"/>
  <c r="J37" i="9"/>
  <c r="J36" i="9"/>
  <c r="J35" i="9"/>
  <c r="J34" i="9"/>
  <c r="J33" i="9"/>
  <c r="J32" i="9"/>
  <c r="J31" i="9"/>
  <c r="J30" i="9"/>
  <c r="J29" i="9"/>
  <c r="J28" i="9"/>
  <c r="J27" i="9"/>
  <c r="J26" i="9"/>
  <c r="J25" i="9"/>
  <c r="J24" i="9"/>
  <c r="J23" i="9"/>
  <c r="J22" i="9"/>
  <c r="J21" i="9"/>
  <c r="J20" i="9"/>
  <c r="J19" i="9"/>
  <c r="J18" i="9"/>
  <c r="J17" i="9"/>
  <c r="J16" i="9"/>
  <c r="J15" i="9"/>
  <c r="J14" i="9"/>
  <c r="J13" i="9"/>
  <c r="J12" i="9"/>
  <c r="J11" i="9"/>
  <c r="J10" i="9"/>
  <c r="J9" i="9"/>
  <c r="I385" i="9" l="1"/>
  <c r="J382" i="9" l="1"/>
  <c r="J8" i="9" l="1"/>
  <c r="J383" i="9" l="1"/>
  <c r="J385" i="9" s="1"/>
  <c r="J386" i="9" l="1"/>
</calcChain>
</file>

<file path=xl/sharedStrings.xml><?xml version="1.0" encoding="utf-8"?>
<sst xmlns="http://schemas.openxmlformats.org/spreadsheetml/2006/main" count="1434" uniqueCount="753">
  <si>
    <t>obj. č.</t>
  </si>
  <si>
    <t>zn.</t>
  </si>
  <si>
    <t>rod</t>
  </si>
  <si>
    <t>druh</t>
  </si>
  <si>
    <t>pozn.</t>
  </si>
  <si>
    <t>zrn</t>
  </si>
  <si>
    <t>vaše objednávka</t>
  </si>
  <si>
    <t>Email</t>
  </si>
  <si>
    <t>Order
number</t>
  </si>
  <si>
    <t>Supplier</t>
  </si>
  <si>
    <t>Genus</t>
  </si>
  <si>
    <t>Species</t>
  </si>
  <si>
    <t>Note</t>
  </si>
  <si>
    <t>Grains</t>
  </si>
  <si>
    <t>Your order</t>
  </si>
  <si>
    <t>Jméno, příjmení
Name, surname</t>
  </si>
  <si>
    <t>Ulice, čp.
Street, house number</t>
  </si>
  <si>
    <t>Město
City</t>
  </si>
  <si>
    <t>PSČ
Postal code</t>
  </si>
  <si>
    <t>Adresa
Address</t>
  </si>
  <si>
    <t>Cena za semena v Kč / Price for the seeds in CZK</t>
  </si>
  <si>
    <t>Cena za semena v Eurech / Price for the seeds in Euro</t>
  </si>
  <si>
    <t>Price (CZK)</t>
  </si>
  <si>
    <t>cena (Kč)</t>
  </si>
  <si>
    <t>Price per item (CZK)</t>
  </si>
  <si>
    <t>cena za položku (Kč)</t>
  </si>
  <si>
    <t>Vyplňte</t>
  </si>
  <si>
    <t>Poznámka</t>
  </si>
  <si>
    <t>The price is only approximate, it may happen that some seeds are olready sold out. Seeds price will be increased by packing 20,- CZK and postage according to the current pricelist post.</t>
  </si>
  <si>
    <t>Cena je pouze orientační, může se stát, že některá semena budou již vyprodána. K této ceně bude připočteno balné 20,- Kč  a poštovné dle aktuálního ceníku pošty</t>
  </si>
  <si>
    <r>
      <t xml:space="preserve">Platba za semena  - uveďte co preferujete
</t>
    </r>
    <r>
      <rPr>
        <b/>
        <sz val="12"/>
        <color rgb="FF0000CC"/>
        <rFont val="Calibri"/>
        <family val="2"/>
        <charset val="238"/>
      </rPr>
      <t>Převodem na účet 
 Na dobírku</t>
    </r>
  </si>
  <si>
    <t>Převodem na účet / Na dobírku</t>
  </si>
  <si>
    <t>Adenium</t>
  </si>
  <si>
    <t>obesum</t>
  </si>
  <si>
    <t>růž. květy</t>
  </si>
  <si>
    <t>červená x růžová</t>
  </si>
  <si>
    <t>Agave</t>
  </si>
  <si>
    <t>attenuata v. compacta</t>
  </si>
  <si>
    <t>bovicornuta</t>
  </si>
  <si>
    <t>kompaktní, modravé listy</t>
  </si>
  <si>
    <t>bracteosa</t>
  </si>
  <si>
    <t>sev. Mex., užší listy</t>
  </si>
  <si>
    <t>funkiana</t>
  </si>
  <si>
    <t>kerchovei</t>
  </si>
  <si>
    <t>málo běžná</t>
  </si>
  <si>
    <t>stricta</t>
  </si>
  <si>
    <t>úzké listy, vhodná k  letnění</t>
  </si>
  <si>
    <t>victoria-reginae</t>
  </si>
  <si>
    <t>ozdobná</t>
  </si>
  <si>
    <t>Albuca</t>
  </si>
  <si>
    <t>fastigiata</t>
  </si>
  <si>
    <t>cibulovina, Natal, jižní Afrika</t>
  </si>
  <si>
    <t>Aloe</t>
  </si>
  <si>
    <t>africana</t>
  </si>
  <si>
    <t>žlutooranž. Květy</t>
  </si>
  <si>
    <t>ferox</t>
  </si>
  <si>
    <t>modravé listy, Lesotho</t>
  </si>
  <si>
    <t>marlothii</t>
  </si>
  <si>
    <t>Transvaal, vhodné letnění</t>
  </si>
  <si>
    <t>Anacampseros</t>
  </si>
  <si>
    <t>piscina</t>
  </si>
  <si>
    <t>kompaktní, drobný kaudex</t>
  </si>
  <si>
    <t>retusa v. lanuginosa</t>
  </si>
  <si>
    <t>JAA 801</t>
  </si>
  <si>
    <t>subnuda v. lubbersii</t>
  </si>
  <si>
    <t>zakulacené listy, kompaktní</t>
  </si>
  <si>
    <t>vanthielii</t>
  </si>
  <si>
    <t>ozdobný druh</t>
  </si>
  <si>
    <t>Avonia</t>
  </si>
  <si>
    <t>albissima</t>
  </si>
  <si>
    <t>Richtersveld, bílá miniatura</t>
  </si>
  <si>
    <t>dinteri</t>
  </si>
  <si>
    <t>štíhlý kaudex, fial. květy</t>
  </si>
  <si>
    <t>ustulata</t>
  </si>
  <si>
    <t>V. Seekoegat</t>
  </si>
  <si>
    <t>Begonia</t>
  </si>
  <si>
    <t>curtis</t>
  </si>
  <si>
    <t>červenavé květy</t>
  </si>
  <si>
    <t>grisea</t>
  </si>
  <si>
    <t>ozdobné listy</t>
  </si>
  <si>
    <t>sericoneura</t>
  </si>
  <si>
    <t>Stř. Amerika, bílé kv.</t>
  </si>
  <si>
    <t>venosa</t>
  </si>
  <si>
    <t>bílé sukul. Listy</t>
  </si>
  <si>
    <t>Beschorneria</t>
  </si>
  <si>
    <t>yuccoides</t>
  </si>
  <si>
    <t>agávovité, původ Mex.</t>
  </si>
  <si>
    <t>Bulbine</t>
  </si>
  <si>
    <t>alooides</t>
  </si>
  <si>
    <t>větší, připomíná zel. aloi</t>
  </si>
  <si>
    <t>frutescens</t>
  </si>
  <si>
    <t>semibarbata</t>
  </si>
  <si>
    <t>Calandrinia</t>
  </si>
  <si>
    <t>grandiflora</t>
  </si>
  <si>
    <t>Carpanthea</t>
  </si>
  <si>
    <t>pomeridiana</t>
  </si>
  <si>
    <t>mesemb.</t>
  </si>
  <si>
    <t>Cleretum</t>
  </si>
  <si>
    <t>bellidiforme</t>
  </si>
  <si>
    <t>Conicosia</t>
  </si>
  <si>
    <t>pugioniformis</t>
  </si>
  <si>
    <t>mesemb., nápadné žl. květy</t>
  </si>
  <si>
    <t>Crassula</t>
  </si>
  <si>
    <t>ausensis v. titanopsis</t>
  </si>
  <si>
    <t>kompaktní, ozdobná miniatura</t>
  </si>
  <si>
    <t>garibina</t>
  </si>
  <si>
    <t>mesembryanthemopsis</t>
  </si>
  <si>
    <t>stříbrná miniatura</t>
  </si>
  <si>
    <t>Cyrtanthus</t>
  </si>
  <si>
    <t>breviflorus</t>
  </si>
  <si>
    <t>Amaryllidaceae, Lesotho, Oahás, krásné kv.</t>
  </si>
  <si>
    <t>Delosperma</t>
  </si>
  <si>
    <t>ashtonii</t>
  </si>
  <si>
    <t>bosseranum</t>
  </si>
  <si>
    <t>cooperi</t>
  </si>
  <si>
    <t>harazianum</t>
  </si>
  <si>
    <t>sutherlandii</t>
  </si>
  <si>
    <t xml:space="preserve">Dorstenia </t>
  </si>
  <si>
    <t xml:space="preserve">crispa </t>
  </si>
  <si>
    <t>fial. tělo s trichomy</t>
  </si>
  <si>
    <t>aff. crispa</t>
  </si>
  <si>
    <t>novinka, světlá kávová epidermis</t>
  </si>
  <si>
    <t>stříbřitá epidermis</t>
  </si>
  <si>
    <t>foetida</t>
  </si>
  <si>
    <t>směs forem (Keňa, Tanz. aj.)</t>
  </si>
  <si>
    <t>sp. Mecca</t>
  </si>
  <si>
    <t>Lavranos 20542, Saud. Arábie, vých.od Mekky</t>
  </si>
  <si>
    <t>Echeveria</t>
  </si>
  <si>
    <t>laui</t>
  </si>
  <si>
    <t>bílá perla Mexika, ozdobné listy</t>
  </si>
  <si>
    <t>Gasteria</t>
  </si>
  <si>
    <t>glomerata</t>
  </si>
  <si>
    <t>pillansii</t>
  </si>
  <si>
    <t>Haworthia</t>
  </si>
  <si>
    <t>bolusii v. blackbeardiana</t>
  </si>
  <si>
    <t>Middelburg</t>
  </si>
  <si>
    <t>comptoniana</t>
  </si>
  <si>
    <t>Whitestone, výrazná kresba na listech</t>
  </si>
  <si>
    <t>camptoniana</t>
  </si>
  <si>
    <t>typ</t>
  </si>
  <si>
    <t>emelyae v. multifolia</t>
  </si>
  <si>
    <t>vzácná, kompaktní</t>
  </si>
  <si>
    <t>maughanii</t>
  </si>
  <si>
    <t>kulaté listy, kompaktní, vzácná</t>
  </si>
  <si>
    <t>springbokvlaktensis</t>
  </si>
  <si>
    <t>vzácná miniatura, soliterní</t>
  </si>
  <si>
    <t>truncata</t>
  </si>
  <si>
    <t>Kalanchoe</t>
  </si>
  <si>
    <t>figuereidoi</t>
  </si>
  <si>
    <t>ozdobné fial. listy, drobná</t>
  </si>
  <si>
    <t>Lachenalia</t>
  </si>
  <si>
    <t>orchioides v. glaucina</t>
  </si>
  <si>
    <t>cibulovina, jižní Afrika</t>
  </si>
  <si>
    <t>Lapidaria</t>
  </si>
  <si>
    <t>margaretae</t>
  </si>
  <si>
    <t>mesemb., stříbrná, 2021, žl. květy</t>
  </si>
  <si>
    <t>Melothria</t>
  </si>
  <si>
    <t>scabra</t>
  </si>
  <si>
    <t>Cucurb., kaudex</t>
  </si>
  <si>
    <t xml:space="preserve">Montia </t>
  </si>
  <si>
    <t>fontana v. chondrosperma</t>
  </si>
  <si>
    <t>Ornithogalum</t>
  </si>
  <si>
    <t>sorgerae</t>
  </si>
  <si>
    <t>Syrie, Qualaat, 180 m n.m.</t>
  </si>
  <si>
    <t>Rhodiola</t>
  </si>
  <si>
    <t>kirilowii</t>
  </si>
  <si>
    <t>mrazuvzdorná</t>
  </si>
  <si>
    <t>Rosularia</t>
  </si>
  <si>
    <t>elymaitica</t>
  </si>
  <si>
    <t>sempervivoides</t>
  </si>
  <si>
    <t>Sinningia</t>
  </si>
  <si>
    <t>aggregata</t>
  </si>
  <si>
    <t>brasiliensis</t>
  </si>
  <si>
    <t>eumorpha</t>
  </si>
  <si>
    <t>hlízovitá rost., pěkné kv.</t>
  </si>
  <si>
    <t>gesneriifolia</t>
  </si>
  <si>
    <t>helleri</t>
  </si>
  <si>
    <t>insularis</t>
  </si>
  <si>
    <t>vých. Brazílie, syn. Rechsteineria insul.</t>
  </si>
  <si>
    <t xml:space="preserve">Talinum </t>
  </si>
  <si>
    <t>paniculatum</t>
  </si>
  <si>
    <t>růžově červ. květy, hlíz.</t>
  </si>
  <si>
    <t>Titanopsis</t>
  </si>
  <si>
    <t>calcarea</t>
  </si>
  <si>
    <t>Acacia</t>
  </si>
  <si>
    <t>směs</t>
  </si>
  <si>
    <t>Callistemon</t>
  </si>
  <si>
    <t>flavovirens</t>
  </si>
  <si>
    <t>rugulosus</t>
  </si>
  <si>
    <t>viminalis</t>
  </si>
  <si>
    <t>Camassia</t>
  </si>
  <si>
    <t>leichtlinii</t>
  </si>
  <si>
    <t>Hyacinthaceae, ladoník, Oregon</t>
  </si>
  <si>
    <t>Coriandrum</t>
  </si>
  <si>
    <t>sativum</t>
  </si>
  <si>
    <t>koriandr</t>
  </si>
  <si>
    <t>Cyclamen</t>
  </si>
  <si>
    <t>směs 5 druhů</t>
  </si>
  <si>
    <t>brambořík</t>
  </si>
  <si>
    <t>Drosophyllum</t>
  </si>
  <si>
    <t>lusitanicum</t>
  </si>
  <si>
    <t>hmyzožravka</t>
  </si>
  <si>
    <t>Dyckia</t>
  </si>
  <si>
    <t>velascana</t>
  </si>
  <si>
    <t>odolná, stříbřité listy</t>
  </si>
  <si>
    <t>Ficus</t>
  </si>
  <si>
    <t>palmata</t>
  </si>
  <si>
    <t>Ipomoea</t>
  </si>
  <si>
    <t>pes-tigridis</t>
  </si>
  <si>
    <t>jednoletka, pěkné bělavé květy</t>
  </si>
  <si>
    <t>triloba</t>
  </si>
  <si>
    <t>jednoletka, pěkné fialové květy</t>
  </si>
  <si>
    <t>Leuchtenbergia</t>
  </si>
  <si>
    <t>principis</t>
  </si>
  <si>
    <t>Reicheocactus</t>
  </si>
  <si>
    <t>pseudoreicheanus</t>
  </si>
  <si>
    <t>(L. famatimensis, La Rioja, Arg.)</t>
  </si>
  <si>
    <t>suaveolens</t>
  </si>
  <si>
    <t>Natal, j. Afr., cibulnatá r.</t>
  </si>
  <si>
    <t xml:space="preserve">Aloe </t>
  </si>
  <si>
    <t>menší f.</t>
  </si>
  <si>
    <t>Asphodeline</t>
  </si>
  <si>
    <t>brevicaulis</t>
  </si>
  <si>
    <t>pěkně kvete</t>
  </si>
  <si>
    <t>lutea</t>
  </si>
  <si>
    <t>dužnaté kořeny, hrozny žl. Květů</t>
  </si>
  <si>
    <t xml:space="preserve">Asphodelus </t>
  </si>
  <si>
    <t>fistulosus</t>
  </si>
  <si>
    <t>úzké listy, vzácnější</t>
  </si>
  <si>
    <t>rohlfsianum</t>
  </si>
  <si>
    <t>vzácný druh</t>
  </si>
  <si>
    <t>Drimia</t>
  </si>
  <si>
    <t>aphylla</t>
  </si>
  <si>
    <t xml:space="preserve">j. Afrika, cibulovina, dužnaté listy </t>
  </si>
  <si>
    <t>numidica</t>
  </si>
  <si>
    <t>orthopetala</t>
  </si>
  <si>
    <t>j. Afrika, cibulnatá r., žlutočervené kv.</t>
  </si>
  <si>
    <t>cuspidatum</t>
  </si>
  <si>
    <t>snědek, cibulnatá r., květy vhodné i k řezu</t>
  </si>
  <si>
    <t>Scilla</t>
  </si>
  <si>
    <t>cilicica</t>
  </si>
  <si>
    <t>ladoňka, odolná</t>
  </si>
  <si>
    <t>Veltheimia</t>
  </si>
  <si>
    <t>bracteata</t>
  </si>
  <si>
    <t>původ j. Afrika, krásná červená květenství</t>
  </si>
  <si>
    <t>Namibie</t>
  </si>
  <si>
    <t>AT</t>
  </si>
  <si>
    <t>albiflora x perrierii</t>
  </si>
  <si>
    <t xml:space="preserve">sutherlandii </t>
  </si>
  <si>
    <t>pahlízky</t>
  </si>
  <si>
    <t>Bowiea</t>
  </si>
  <si>
    <t>gariepiensis</t>
  </si>
  <si>
    <t>velký bílý květ</t>
  </si>
  <si>
    <t>volubilis</t>
  </si>
  <si>
    <t>Ceraria</t>
  </si>
  <si>
    <t>fruticulosa</t>
  </si>
  <si>
    <t>coccinea</t>
  </si>
  <si>
    <t>letnička,červený květ</t>
  </si>
  <si>
    <t>platense</t>
  </si>
  <si>
    <t>pubescens</t>
  </si>
  <si>
    <t>Orbea</t>
  </si>
  <si>
    <t>semota v.lutea</t>
  </si>
  <si>
    <t xml:space="preserve">Uncarina </t>
  </si>
  <si>
    <t>grandidierii</t>
  </si>
  <si>
    <t>roeoezliana</t>
  </si>
  <si>
    <t>SR</t>
  </si>
  <si>
    <t>humilis</t>
  </si>
  <si>
    <t>Lovedale</t>
  </si>
  <si>
    <t>albidiflora</t>
  </si>
  <si>
    <t>Prince Albert</t>
  </si>
  <si>
    <t>(Avonia) NW of Kliprand</t>
  </si>
  <si>
    <t>arachnoides</t>
  </si>
  <si>
    <t>Cradock</t>
  </si>
  <si>
    <t>baeseckei</t>
  </si>
  <si>
    <t>Rietfontein</t>
  </si>
  <si>
    <t>filamentosa tomentosa 35km W of Windhoek</t>
  </si>
  <si>
    <t>papyracea ssp. namaensis 30km SE of Warmbad, Namibia</t>
  </si>
  <si>
    <t xml:space="preserve">Anacampseros </t>
  </si>
  <si>
    <t>ruschii</t>
  </si>
  <si>
    <t>(Avonia) Pofadder</t>
  </si>
  <si>
    <t>(Avonia) Seekoegat</t>
  </si>
  <si>
    <t>dissimilis</t>
  </si>
  <si>
    <t>20km NE of Koingnaas</t>
  </si>
  <si>
    <t>hallii</t>
  </si>
  <si>
    <t>Komaggas</t>
  </si>
  <si>
    <t>mesembryanthemoides Dysseldorp</t>
  </si>
  <si>
    <t xml:space="preserve"> Dysseldorp, okýnka na konci listů</t>
  </si>
  <si>
    <t>natalensis</t>
  </si>
  <si>
    <t>stálezelená</t>
  </si>
  <si>
    <t>praemorsa</t>
  </si>
  <si>
    <t>Doringwater</t>
  </si>
  <si>
    <t xml:space="preserve">Bulbine </t>
  </si>
  <si>
    <t>quartziticola</t>
  </si>
  <si>
    <t>Cotyledon</t>
  </si>
  <si>
    <t>velutina</t>
  </si>
  <si>
    <t xml:space="preserve">Dyckia </t>
  </si>
  <si>
    <t>žlutooranžové květy</t>
  </si>
  <si>
    <t>Eriospermum</t>
  </si>
  <si>
    <t>adpresifolium</t>
  </si>
  <si>
    <t>Lugalo Forest Reserve, podzemní hlíza</t>
  </si>
  <si>
    <t>Habranthus</t>
  </si>
  <si>
    <t>cardenasianum</t>
  </si>
  <si>
    <t>Bolivia</t>
  </si>
  <si>
    <t>plummerae</t>
  </si>
  <si>
    <t>Abra de Infernilo, Argentina, 3cm kaudex</t>
  </si>
  <si>
    <t>Massonia</t>
  </si>
  <si>
    <t>hirsuta</t>
  </si>
  <si>
    <t>zimní</t>
  </si>
  <si>
    <t>Pelargonium</t>
  </si>
  <si>
    <t>quinquelobatum</t>
  </si>
  <si>
    <t>macropoda</t>
  </si>
  <si>
    <t>červený květ</t>
  </si>
  <si>
    <t xml:space="preserve">Sinningia </t>
  </si>
  <si>
    <t>speciosa</t>
  </si>
  <si>
    <t>Piedra Lisa, fialový květ</t>
  </si>
  <si>
    <t>Schizobasis</t>
  </si>
  <si>
    <t>intricata</t>
  </si>
  <si>
    <t>Talinopsis</t>
  </si>
  <si>
    <t>Salitrera, Mexico</t>
  </si>
  <si>
    <t>Talinum</t>
  </si>
  <si>
    <t>natalense</t>
  </si>
  <si>
    <t>žlutý květ</t>
  </si>
  <si>
    <t>triangulare</t>
  </si>
  <si>
    <t>Argentina, velký růžový květ</t>
  </si>
  <si>
    <t>Zephyranthes</t>
  </si>
  <si>
    <t>citrina</t>
  </si>
  <si>
    <t>Jalpan, Queretaro, Mexico</t>
  </si>
  <si>
    <t>filifolia</t>
  </si>
  <si>
    <t>Capilla del Monte</t>
  </si>
  <si>
    <t>RM</t>
  </si>
  <si>
    <t>Aloinopsis</t>
  </si>
  <si>
    <t>rosulata</t>
  </si>
  <si>
    <t>spathulata</t>
  </si>
  <si>
    <t>Sutherland                                                              25</t>
  </si>
  <si>
    <t>Argyroderma</t>
  </si>
  <si>
    <t>ringens</t>
  </si>
  <si>
    <t>herreana</t>
  </si>
  <si>
    <t>papyracea</t>
  </si>
  <si>
    <t>Conophytum</t>
  </si>
  <si>
    <t>ernianum</t>
  </si>
  <si>
    <t>taylorianum ssp.ernianum                                   25</t>
  </si>
  <si>
    <t>herreanthus</t>
  </si>
  <si>
    <t>elegans</t>
  </si>
  <si>
    <t>Cykas</t>
  </si>
  <si>
    <t>japonský</t>
  </si>
  <si>
    <t>Dinteranthus</t>
  </si>
  <si>
    <t>wilmotianus</t>
  </si>
  <si>
    <t>ssp.hynatanus                                                        25</t>
  </si>
  <si>
    <t>Euphorbia</t>
  </si>
  <si>
    <t>flanaganii</t>
  </si>
  <si>
    <t>knuthii</t>
  </si>
  <si>
    <t>Faukaria</t>
  </si>
  <si>
    <t>boscheana</t>
  </si>
  <si>
    <t>Duiwefontein                                                           24</t>
  </si>
  <si>
    <t>cactusmania(select)</t>
  </si>
  <si>
    <t>cradockensis</t>
  </si>
  <si>
    <t xml:space="preserve">selekt </t>
  </si>
  <si>
    <t>tigrina</t>
  </si>
  <si>
    <t>Lynton                                                                       25</t>
  </si>
  <si>
    <t>Grahamstown  PV617                                            24</t>
  </si>
  <si>
    <t>Gottiphylum</t>
  </si>
  <si>
    <t>Hereroa</t>
  </si>
  <si>
    <t>carinans</t>
  </si>
  <si>
    <t>20 km South of Pofadder                                      25</t>
  </si>
  <si>
    <t>Jacaranda</t>
  </si>
  <si>
    <t>mimosifolia</t>
  </si>
  <si>
    <t>Lithops</t>
  </si>
  <si>
    <t>archerae</t>
  </si>
  <si>
    <t>pseudotruncatella C306                                        25</t>
  </si>
  <si>
    <t>aucampiae</t>
  </si>
  <si>
    <t>C046                                                                          25</t>
  </si>
  <si>
    <t>bacchus x geyerii C233</t>
  </si>
  <si>
    <t>bromfieldii</t>
  </si>
  <si>
    <t>PV980                                                                        25</t>
  </si>
  <si>
    <t>v.glaudinae C393a                                                  25</t>
  </si>
  <si>
    <t>dorotheae</t>
  </si>
  <si>
    <t>C300                                                                          25</t>
  </si>
  <si>
    <t>C333                                                                          25</t>
  </si>
  <si>
    <t>C119                                                                          24</t>
  </si>
  <si>
    <t>helmutii C271</t>
  </si>
  <si>
    <t>15 km Steinkopf                                                      24</t>
  </si>
  <si>
    <t xml:space="preserve">julii </t>
  </si>
  <si>
    <t>v.fulleri LMP28                                                        25</t>
  </si>
  <si>
    <t>karasmontana</t>
  </si>
  <si>
    <t>v.bella C143                                                             25</t>
  </si>
  <si>
    <t>v.eberlanzii C209                                                    25</t>
  </si>
  <si>
    <t>leslie</t>
  </si>
  <si>
    <t>(greenhorn) C015A                                                 25</t>
  </si>
  <si>
    <t>marmorata</t>
  </si>
  <si>
    <t>v.framesi                                                                  25</t>
  </si>
  <si>
    <t>oetziana</t>
  </si>
  <si>
    <t>v.loeriesfontein PV738                                          25</t>
  </si>
  <si>
    <t>oetziana x Bacchus</t>
  </si>
  <si>
    <t>salikola</t>
  </si>
  <si>
    <t>schwantesii</t>
  </si>
  <si>
    <t>v.mikosensis                                                            25</t>
  </si>
  <si>
    <t>Marlothistella</t>
  </si>
  <si>
    <t>uniondalensis</t>
  </si>
  <si>
    <t>sběr 2023                                                                 25</t>
  </si>
  <si>
    <t>Pleiospilos</t>
  </si>
  <si>
    <t>bolusii</t>
  </si>
  <si>
    <t>Portulaca</t>
  </si>
  <si>
    <t>pilosa</t>
  </si>
  <si>
    <t>Schwantesia</t>
  </si>
  <si>
    <t>ruedebuschii</t>
  </si>
  <si>
    <t>Tylecodon</t>
  </si>
  <si>
    <t>rubrovenosus</t>
  </si>
  <si>
    <t>MS</t>
  </si>
  <si>
    <t>zmes foriem</t>
  </si>
  <si>
    <t>gracilis</t>
  </si>
  <si>
    <t>crinita - kaudex</t>
  </si>
  <si>
    <t xml:space="preserve"> / Moderport /</t>
  </si>
  <si>
    <t>Komsberg pass</t>
  </si>
  <si>
    <t xml:space="preserve">sp ex  Pavlíček </t>
  </si>
  <si>
    <t>Sun rise variegatný</t>
  </si>
  <si>
    <t xml:space="preserve"> SB 7998 - CM 223 / Springbok /</t>
  </si>
  <si>
    <t>DT2466, IB11955, Anenous Pass, N of Steinkopf,46/07</t>
  </si>
  <si>
    <t>862 A , Middelburg</t>
  </si>
  <si>
    <t xml:space="preserve"> PV </t>
  </si>
  <si>
    <t>kurtzii??</t>
  </si>
  <si>
    <t>bogoflor; BSA</t>
  </si>
  <si>
    <t>medzidruhový hybrid 2025; BSA.1</t>
  </si>
  <si>
    <t>z roku 2021; B14</t>
  </si>
  <si>
    <t>zmes; BCRT</t>
  </si>
  <si>
    <t>Mekka; BSD</t>
  </si>
  <si>
    <t>z echeverie Borega 2023; BE.2</t>
  </si>
  <si>
    <t>skalka - hardy; B4</t>
  </si>
  <si>
    <t>skalka - hardy; BEU.l</t>
  </si>
  <si>
    <t>BB/24; BSGR</t>
  </si>
  <si>
    <t xml:space="preserve">Haworthia pumila </t>
  </si>
  <si>
    <t>vypredaj staršie semená kličia; BSHW</t>
  </si>
  <si>
    <t>hardy - 20C; B23</t>
  </si>
  <si>
    <t>hardy - 20 C/slkt from Utah,USA /; MB2</t>
  </si>
  <si>
    <t>vespertinus; MB3</t>
  </si>
  <si>
    <t>caudex; MB5</t>
  </si>
  <si>
    <t>hardy - 20 C; MB7</t>
  </si>
  <si>
    <t>ružový kvet stromček; MB10</t>
  </si>
  <si>
    <t>obmedzene; MB9</t>
  </si>
  <si>
    <t>Maša  rose flower; MB15</t>
  </si>
  <si>
    <t>zmes japan hybr; MSO6</t>
  </si>
  <si>
    <t xml:space="preserve">Trichodiadema </t>
  </si>
  <si>
    <t>insularis; MSLBI</t>
  </si>
  <si>
    <t>z rastlin C 300; MSLD</t>
  </si>
  <si>
    <t>zelený b kvet; MSLFA</t>
  </si>
  <si>
    <t>meddzidruhový hybrid; MSLFx</t>
  </si>
  <si>
    <t>x s pseudotruncatella,hybrid F2; MSLG</t>
  </si>
  <si>
    <t>z rastlín gr. strey.....; MSLG.1</t>
  </si>
  <si>
    <t>suzannae; MSL4.1</t>
  </si>
  <si>
    <t>´´Fuscous form´´; MSL5.1</t>
  </si>
  <si>
    <t>zmes druhov ; MLSJ</t>
  </si>
  <si>
    <t>zelený ; MSLJZ</t>
  </si>
  <si>
    <t>v. opalina, svetlý; MSLK.O</t>
  </si>
  <si>
    <t>ssp bella C143; MSLK.6</t>
  </si>
  <si>
    <t>zmes druhov aj C 108; MSLK</t>
  </si>
  <si>
    <t>zelený; MSL7</t>
  </si>
  <si>
    <t>z rastlin mariae; MSLL</t>
  </si>
  <si>
    <t>zmes druhov ; MSLL1</t>
  </si>
  <si>
    <t>terricolor; MSLLo</t>
  </si>
  <si>
    <t>z rastlin Blue Moon; MSLBM</t>
  </si>
  <si>
    <t>C124; MSLSCH</t>
  </si>
  <si>
    <t>hybrid ´´Bogoflor´´ červ. Linky; MSL21</t>
  </si>
  <si>
    <t>bielý kvet , svetlý; MSLM3</t>
  </si>
  <si>
    <t>hybrid ´´Bogoflor´´ ; MSL21.1</t>
  </si>
  <si>
    <t>zmes druhov ; MSL21.2</t>
  </si>
  <si>
    <t>BB</t>
  </si>
  <si>
    <t>spiralis</t>
  </si>
  <si>
    <t>zajímavá rostlina, žádaná pro její kudrnaté listy, klíčí bez problému</t>
  </si>
  <si>
    <t>Anacamseros</t>
  </si>
  <si>
    <t>filamentosa ssp. filamentosa</t>
  </si>
  <si>
    <t>zajímavá miniaturka, květy se často ani neotevřou a rovnou tvoří semena</t>
  </si>
  <si>
    <t>undulata silver form</t>
  </si>
  <si>
    <t>nádherná rostlina, křídově bílé listy s vlnitým okrajem</t>
  </si>
  <si>
    <t>cv. Dragons Breath</t>
  </si>
  <si>
    <t>úžasná selekce od českého pěstitele Marka Chaloupky, extremně bujný růst a kvetení v kombinaci s kontrastním oranžovým květem s fialovým středem z ní dělají opravdový klenot každého záhonu i skalky</t>
  </si>
  <si>
    <t>nakurense</t>
  </si>
  <si>
    <t>stromovitě rostoucí, velice zajímavá pro tvarování</t>
  </si>
  <si>
    <t>Setiechinopsis</t>
  </si>
  <si>
    <t>mirabilis</t>
  </si>
  <si>
    <t>královna noci, drobný tmavě fialový kaktus, jehož květy se otevírají v noci a silně voní, samosprašný</t>
  </si>
  <si>
    <t>lutea Fantasmas Mountains</t>
  </si>
  <si>
    <t>atypická Echeverie s velmi úzkými, medúzovitými listy, ve výsevu se vyskytujou jak zelené, tak červené rostliny, rychle roste a kvete již 2. rokem</t>
  </si>
  <si>
    <t>Mestoklema</t>
  </si>
  <si>
    <t>tuberosum</t>
  </si>
  <si>
    <t>* ztloustlé kořeny, vhodná pro tvarování</t>
  </si>
  <si>
    <t>napiforme (syn. macrorrhizum)</t>
  </si>
  <si>
    <t>* kaudex, vhodná pro tvarování</t>
  </si>
  <si>
    <t>Notocactus</t>
  </si>
  <si>
    <t>schlosseri</t>
  </si>
  <si>
    <t>zajímavé rostliny s mírně sloupovitým růstem</t>
  </si>
  <si>
    <t>Sempervivum</t>
  </si>
  <si>
    <t>cv. Briggite x sp.</t>
  </si>
  <si>
    <t>matka (S. Briggite) vytváří na jaře listy s tzv. karunkulou ( stejné najdeme např. na Echeveria cv. Raindrops)</t>
  </si>
  <si>
    <t>Opuntia</t>
  </si>
  <si>
    <t>sulphurea ''yellow with orange center'</t>
  </si>
  <si>
    <t>velmi variabilní druh, tato forma má masivní bílé rovné trny, ale najdeme i formy s trny kudrnatými, nebo extrémně hustými tenkými, pěstování venku je bez obtíží, brzy kvete a potěší exotickým vzhledem</t>
  </si>
  <si>
    <t>fragilis ''Pink''</t>
  </si>
  <si>
    <t>plně zimuvzdorná, roste i v běžném záhonu, roste rychle a tvoří velké placky</t>
  </si>
  <si>
    <t>Tacitus</t>
  </si>
  <si>
    <t>bellus</t>
  </si>
  <si>
    <t>kvete několikrát ročně množstvím červených květů</t>
  </si>
  <si>
    <t>JV</t>
  </si>
  <si>
    <t>Astrophytum</t>
  </si>
  <si>
    <t>asterias</t>
  </si>
  <si>
    <t>RS 1297, Lucio Blanco, Tam.</t>
  </si>
  <si>
    <t xml:space="preserve">capricorne  </t>
  </si>
  <si>
    <t>MH 248, Saltillo, Coah.</t>
  </si>
  <si>
    <t>capricorne v. minor</t>
  </si>
  <si>
    <t>PC 46, Saltillo, Coah.</t>
  </si>
  <si>
    <t>myriostigma</t>
  </si>
  <si>
    <t>La Tablas, SLP</t>
  </si>
  <si>
    <t>RS 1317, El Sabino, SLP</t>
  </si>
  <si>
    <t>ornatum</t>
  </si>
  <si>
    <t>RS 543, km89 Route 120, chapel, Queretaro</t>
  </si>
  <si>
    <t xml:space="preserve">senile </t>
  </si>
  <si>
    <t>RS 747, Cerro Bola, Coah.</t>
  </si>
  <si>
    <t>jucundum ssp fragile</t>
  </si>
  <si>
    <t>SH617, Devil's Castle, N. Cape</t>
  </si>
  <si>
    <t>orbiculata</t>
  </si>
  <si>
    <t>SB 1720</t>
  </si>
  <si>
    <t>agavoides</t>
  </si>
  <si>
    <t>VN 512, El Ranchito, SLP</t>
  </si>
  <si>
    <t>Echinocereus</t>
  </si>
  <si>
    <t>acanthosetus</t>
  </si>
  <si>
    <t xml:space="preserve"> </t>
  </si>
  <si>
    <t>Escobaria</t>
  </si>
  <si>
    <t>leei</t>
  </si>
  <si>
    <t>SB 397, Eddy Co., NM</t>
  </si>
  <si>
    <t>Ferocactus</t>
  </si>
  <si>
    <t>glaucescens</t>
  </si>
  <si>
    <t>Frailea</t>
  </si>
  <si>
    <t>ampliata</t>
  </si>
  <si>
    <t>PR 533, Camaqua-Guarita, Rio Grande do Sul</t>
  </si>
  <si>
    <t>angelesiae</t>
  </si>
  <si>
    <t>KH 1252, Concordia, Entre Rios, Arg.</t>
  </si>
  <si>
    <t>atrobella</t>
  </si>
  <si>
    <t>VoS 08-322, Bolivia; Santa Cruz; east of Chocis; 354 m</t>
  </si>
  <si>
    <t>castanea</t>
  </si>
  <si>
    <t>KH 856, Pintado Grande, Ruta 4</t>
  </si>
  <si>
    <t>KH 868, Biassini, Ruta 4</t>
  </si>
  <si>
    <t>MK, San Pedro Norte, Cord. Arg.</t>
  </si>
  <si>
    <t>VG-1611, Tomas Gomensoro, Uruguay,  69 m</t>
  </si>
  <si>
    <t>cataphracta</t>
  </si>
  <si>
    <t>VoS 06-317, Paraguay; Paraguari; west of Valenzuela; 176 m</t>
  </si>
  <si>
    <t xml:space="preserve">cataphracta </t>
  </si>
  <si>
    <t>MU 612, Itacurubi, Paraguay</t>
  </si>
  <si>
    <t>cataphracta v. tuyensis</t>
  </si>
  <si>
    <t>AA 12, Capilla Tuya, Paraguay</t>
  </si>
  <si>
    <t>elisae</t>
  </si>
  <si>
    <t>VoS 19-2943, Brazil; Rio Grande de Sul; east of Quaraí; 192 m</t>
  </si>
  <si>
    <t>chiquitana</t>
  </si>
  <si>
    <t>VoS 11-938, Bolivia; Santa Cruz; south of Santiago; 204 m</t>
  </si>
  <si>
    <t>melitae</t>
  </si>
  <si>
    <t>VoS 12-1178, Brazil; Mato Grosso de Sul; west of Porto Murtinho; 126 m</t>
  </si>
  <si>
    <t>spec.</t>
  </si>
  <si>
    <t>VoS 06-295, Paraguay; Concepcion; south-east of Colonia San Alfredo; 104 m</t>
  </si>
  <si>
    <t xml:space="preserve">x hybr. </t>
  </si>
  <si>
    <t>JSK.2025.0001</t>
  </si>
  <si>
    <t>LH JT.2020.0037.JSK.009 (8 cm) x LH PAN.2019.0107.023 (6 cm)</t>
  </si>
  <si>
    <t>JSK.2025.0006</t>
  </si>
  <si>
    <t>LH BS.2020.7520.JSK.002 (9 cm) x LH JT.2020.0124.JSK.013 (9 cm)</t>
  </si>
  <si>
    <t>JSK.2025.0008</t>
  </si>
  <si>
    <t>EH BS.2020.7539.JSK.002 (8 cm) x EH US.2020.0024.JSK.004 (8,5 cm)</t>
  </si>
  <si>
    <t>JSK.2025.0009</t>
  </si>
  <si>
    <t>LH JT.2020.0102.JSK.001 (5 cm) x ?</t>
  </si>
  <si>
    <t>JSK.2025.0012</t>
  </si>
  <si>
    <t>EH BS.2020.7520.JSK.003 (13 cm) x LH JT.2020.0328.JSK.003 (8 cm)</t>
  </si>
  <si>
    <t>JSK.2025.0015</t>
  </si>
  <si>
    <t>LH JT.2020.0037.JSK.006 (8,5 cm) x LH JT.2020.0123.JSK.006 (6 cm)</t>
  </si>
  <si>
    <t>JSK.2025.0019</t>
  </si>
  <si>
    <t>EH JT.2020.0247.JSK.003 (7 cm) x EH BS.2020.7930.JSK.008 (8 cm)</t>
  </si>
  <si>
    <t>JSK.2025.0021</t>
  </si>
  <si>
    <t>LH JT.2020.0123.JSK.006 (6 cm) x LH JT.2020.0037.JSK.006 (8,5 cm)</t>
  </si>
  <si>
    <t>JSK.2025.0022</t>
  </si>
  <si>
    <t>EH BS.2020.7520.JSK.012 (8 cm) x EH JT.2020.0152.JSK.004 (9 cm)</t>
  </si>
  <si>
    <t>JSK.2025.0027</t>
  </si>
  <si>
    <t>EH JT.2021.0129.JSK.001 (7 cm) x LH JT.2020.0328.JSK.004 (7 cm)</t>
  </si>
  <si>
    <t>JSK.2025.0028</t>
  </si>
  <si>
    <t>LH JT.2020.0328.JSK.004 (7 cm) x EH JT.2021.0129.JSK.001 (7 cm)</t>
  </si>
  <si>
    <t>JSK.2025.0029</t>
  </si>
  <si>
    <t>TH (BS.Herzoggold x Wörlitz) x ?</t>
  </si>
  <si>
    <t>JSK.2025.0030</t>
  </si>
  <si>
    <t>TH RL.2016.2667.JSK.001 (15 cm) x EH BS.2020.7930.JSK.007 (8 cm)</t>
  </si>
  <si>
    <t>JSK.2025.0038</t>
  </si>
  <si>
    <t>TH KA.2017.0067.002 (15 cm) x EH BS.2020.7930.JSK.010 (9 cm)</t>
  </si>
  <si>
    <t>JSK.2025.0043</t>
  </si>
  <si>
    <t>LH BS.2020.7520.JSK.002 (8 cm) x LH JT.2021.0168.JSK.001 (8 cm)</t>
  </si>
  <si>
    <t>JSK.2025.0044</t>
  </si>
  <si>
    <t>LH JT.2020.0037.JSK.008 (6 cm) x LH JT.2021.0057.JSK.001 (7,5 cm)</t>
  </si>
  <si>
    <t>JSK.2025.0047</t>
  </si>
  <si>
    <t>LH JT.2020.0275.JSK.009 x ?</t>
  </si>
  <si>
    <t>JSK.2025.0050</t>
  </si>
  <si>
    <t>LH JT.2021.0057.JSK.001 (7,5 cm) x LH JT.2020.0037.JSK.008 (6 cm)</t>
  </si>
  <si>
    <t>JSK.2025.0051</t>
  </si>
  <si>
    <t>LH Born to be Wild (6 cm) x Lob. winteriana norm. (6 cm)</t>
  </si>
  <si>
    <t>JSK.2025.0055</t>
  </si>
  <si>
    <t>TH JUN.2018.0023.JSK.001 (14 cm) x EH US.2020.0024.JSK.021 (8 cm)</t>
  </si>
  <si>
    <t>JSK.2025.0056</t>
  </si>
  <si>
    <t>EH PAN.2019.0368.011 x ?</t>
  </si>
  <si>
    <t>JSK.2025.0057</t>
  </si>
  <si>
    <t>EH WA 07-87 x ?</t>
  </si>
  <si>
    <t>JSK.2025.0058</t>
  </si>
  <si>
    <t>TH RL.2000.1420.BS.023 x ?</t>
  </si>
  <si>
    <t>JSK.2025.0064</t>
  </si>
  <si>
    <t>LH JT.2020.0275.JSK.010 (8 cm)x EH JT.2021.0027.JSK.001 (6 cm)</t>
  </si>
  <si>
    <t>JS</t>
  </si>
  <si>
    <t>bubalina</t>
  </si>
  <si>
    <t>buruana</t>
  </si>
  <si>
    <t>capsaintemariensis</t>
  </si>
  <si>
    <t>crassicaulis</t>
  </si>
  <si>
    <t>enormis</t>
  </si>
  <si>
    <t>francoisii typ</t>
  </si>
  <si>
    <t>francoisii hybr.</t>
  </si>
  <si>
    <t>hedyotoides</t>
  </si>
  <si>
    <t>lophogona</t>
  </si>
  <si>
    <t>mahabobokensis</t>
  </si>
  <si>
    <t>meloformis</t>
  </si>
  <si>
    <t>millotii</t>
  </si>
  <si>
    <t>guillauminiana</t>
  </si>
  <si>
    <t>obesa</t>
  </si>
  <si>
    <t>squarrosa</t>
  </si>
  <si>
    <t>hiursuta</t>
  </si>
  <si>
    <t>bispinosum</t>
  </si>
  <si>
    <t>brevicaule</t>
  </si>
  <si>
    <t>eburneum</t>
  </si>
  <si>
    <t>suculentum</t>
  </si>
  <si>
    <t>Pachypodium</t>
  </si>
  <si>
    <t>vanderietiae</t>
  </si>
  <si>
    <t>Sarcocaulon</t>
  </si>
  <si>
    <t>canescens</t>
  </si>
  <si>
    <t xml:space="preserve">baeseckei </t>
  </si>
  <si>
    <t>lanncelota</t>
  </si>
  <si>
    <t xml:space="preserve">marlothii affinis </t>
  </si>
  <si>
    <t>retusa</t>
  </si>
  <si>
    <t>rufescens</t>
  </si>
  <si>
    <t>sp</t>
  </si>
  <si>
    <t>vanntheilii /miniatura/</t>
  </si>
  <si>
    <t>subnuda ssp lubersii</t>
  </si>
  <si>
    <t>sp.</t>
  </si>
  <si>
    <t xml:space="preserve">sp. </t>
  </si>
  <si>
    <t>Avoni</t>
  </si>
  <si>
    <t>Grahamia</t>
  </si>
  <si>
    <t xml:space="preserve">marianiae x </t>
  </si>
  <si>
    <t>hummilis x red Dragon</t>
  </si>
  <si>
    <t>tecta sp</t>
  </si>
  <si>
    <t>Adromischus</t>
  </si>
  <si>
    <t>bogoflor mix 2024-25</t>
  </si>
  <si>
    <t>bicolor</t>
  </si>
  <si>
    <t>paniculata</t>
  </si>
  <si>
    <t>cv Borega F2</t>
  </si>
  <si>
    <t>amygdaloides</t>
  </si>
  <si>
    <t>lathyris</t>
  </si>
  <si>
    <t>horrida</t>
  </si>
  <si>
    <t>leuconeura</t>
  </si>
  <si>
    <t>Dorstenia</t>
  </si>
  <si>
    <t>x</t>
  </si>
  <si>
    <t>Graptoveria</t>
  </si>
  <si>
    <t xml:space="preserve">pumila </t>
  </si>
  <si>
    <t>cafra</t>
  </si>
  <si>
    <t>qudalupense</t>
  </si>
  <si>
    <t>okanoganense</t>
  </si>
  <si>
    <t>Stapelia</t>
  </si>
  <si>
    <t>BSB</t>
  </si>
  <si>
    <t>BSCR</t>
  </si>
  <si>
    <t>BE.3</t>
  </si>
  <si>
    <t>BE.1</t>
  </si>
  <si>
    <t>BSE1</t>
  </si>
  <si>
    <t>BSE2</t>
  </si>
  <si>
    <t>BBP</t>
  </si>
  <si>
    <t>BST</t>
  </si>
  <si>
    <t>B01</t>
  </si>
  <si>
    <t>B21</t>
  </si>
  <si>
    <t>MB1</t>
  </si>
  <si>
    <t>MBCA</t>
  </si>
  <si>
    <t>MB4</t>
  </si>
  <si>
    <t>MB6</t>
  </si>
  <si>
    <t xml:space="preserve">MB8 </t>
  </si>
  <si>
    <t>MBDS</t>
  </si>
  <si>
    <t>MSD1</t>
  </si>
  <si>
    <t>MSFp</t>
  </si>
  <si>
    <t>MSGL</t>
  </si>
  <si>
    <t>MSOT</t>
  </si>
  <si>
    <t>MSL2</t>
  </si>
  <si>
    <t>MSLG.2</t>
  </si>
  <si>
    <t>MSL8</t>
  </si>
  <si>
    <t>MSLOT</t>
  </si>
  <si>
    <t>MSL108</t>
  </si>
  <si>
    <t xml:space="preserve"> MSL100</t>
  </si>
  <si>
    <t>MSL11</t>
  </si>
  <si>
    <t>MSLPS</t>
  </si>
  <si>
    <t>MSLSM</t>
  </si>
  <si>
    <t>MSL18</t>
  </si>
  <si>
    <t>MSL119</t>
  </si>
  <si>
    <t>MSL19.1</t>
  </si>
  <si>
    <t>MSL20</t>
  </si>
  <si>
    <t>dorotheaea</t>
  </si>
  <si>
    <t xml:space="preserve"> fulviceps</t>
  </si>
  <si>
    <t>fulviceps cv "Aurea"</t>
  </si>
  <si>
    <t>fulviceps x MBB</t>
  </si>
  <si>
    <t xml:space="preserve"> gracilidelineata x</t>
  </si>
  <si>
    <t>gracilidelineata</t>
  </si>
  <si>
    <t>gracilidelineala zmes foriem</t>
  </si>
  <si>
    <t xml:space="preserve"> hookeri</t>
  </si>
  <si>
    <t xml:space="preserve"> julii ssp julii </t>
  </si>
  <si>
    <t xml:space="preserve"> julii x</t>
  </si>
  <si>
    <t>julii C 056 A</t>
  </si>
  <si>
    <t>karasmontana ssp karasmontana</t>
  </si>
  <si>
    <t>lesliei ssp lesliei albinica</t>
  </si>
  <si>
    <t>lesliei</t>
  </si>
  <si>
    <t>lesliei zmes</t>
  </si>
  <si>
    <t>localis</t>
  </si>
  <si>
    <t>otzeniana</t>
  </si>
  <si>
    <t>salicola ssp salicola</t>
  </si>
  <si>
    <t>pseudotruncatella v  elisabethae</t>
  </si>
  <si>
    <t>pseudotruncatella v  reihmareae</t>
  </si>
  <si>
    <t>pseudotruncatella zmes</t>
  </si>
  <si>
    <t>schwantesii marthae</t>
  </si>
  <si>
    <t>schwantesii  rugosa</t>
  </si>
  <si>
    <t xml:space="preserve">  schwantesii ,Grey Form,</t>
  </si>
  <si>
    <t xml:space="preserve">  schwantesiissp  urikonensis</t>
  </si>
  <si>
    <t xml:space="preserve"> schwantesii gulielmi</t>
  </si>
  <si>
    <t xml:space="preserve">  schwantesii zmes</t>
  </si>
  <si>
    <t>M2</t>
  </si>
  <si>
    <t>M3</t>
  </si>
  <si>
    <t>M4</t>
  </si>
  <si>
    <t>M5</t>
  </si>
  <si>
    <t>aberdense</t>
  </si>
  <si>
    <t>boseranum</t>
  </si>
  <si>
    <t>cooperi f cooperi</t>
  </si>
  <si>
    <t>hirtum</t>
  </si>
  <si>
    <t>davyi</t>
  </si>
  <si>
    <t>floribundum</t>
  </si>
  <si>
    <t xml:space="preserve">sp </t>
  </si>
  <si>
    <t>steytlerae</t>
  </si>
  <si>
    <t>schooneesii</t>
  </si>
  <si>
    <t xml:space="preserve"> x nananthus/viac farebné kvety/</t>
  </si>
  <si>
    <t>Bergeranthus</t>
  </si>
  <si>
    <t>Caruanthus</t>
  </si>
  <si>
    <t>vanzylii</t>
  </si>
  <si>
    <t>paucidens</t>
  </si>
  <si>
    <t>zmes x</t>
  </si>
  <si>
    <t>densum</t>
  </si>
  <si>
    <t>MSO8</t>
  </si>
  <si>
    <t>Glottiphyllum</t>
  </si>
  <si>
    <t>Faucaria</t>
  </si>
  <si>
    <t>100+</t>
  </si>
  <si>
    <t>PH</t>
  </si>
  <si>
    <t>mrazuvzdorné</t>
  </si>
  <si>
    <t>Solanum</t>
  </si>
  <si>
    <t>linnaeanum</t>
  </si>
  <si>
    <t>divoce vytrněný lilek, při vhodném zimování trvalka</t>
  </si>
  <si>
    <t>pyracanthos</t>
  </si>
  <si>
    <t>Pergamenové sáčky na semena</t>
  </si>
  <si>
    <r>
      <rPr>
        <b/>
        <sz val="11"/>
        <color indexed="8"/>
        <rFont val="Calibri"/>
        <family val="2"/>
        <charset val="238"/>
      </rPr>
      <t xml:space="preserve">Objednávky adresujte Petru Hoffmannovi na email </t>
    </r>
    <r>
      <rPr>
        <b/>
        <u/>
        <sz val="11"/>
        <color indexed="12"/>
        <rFont val="Calibri"/>
        <family val="2"/>
        <charset val="238"/>
      </rPr>
      <t>petr.hoffmann73@gmail.com</t>
    </r>
    <r>
      <rPr>
        <sz val="11"/>
        <color theme="1"/>
        <rFont val="Calibri"/>
        <family val="2"/>
        <charset val="238"/>
        <scheme val="minor"/>
      </rPr>
      <t xml:space="preserve">
Objednávejte nejlépe vyplněním zasílací adresy (na konci tabulky) a sloupce I (vaše objednávka) na tomto listu.   
Uzávěrka objednávek bude 31. 12. 2025. Po tomto datu nebudou objednávky registrovány a vyřizovány. Semena budou rozesílána v průběhu února 2026, buď na dobírku nebo po platbě předem na účet.  Jestliže nějaká semena z objednávky nebudou v zásilce, znamená to, že již byla vyprodána.
Order by filling column (your order) on the sheet and your address. The deadline for orders is 31.12.2025. The seeds will be distributed during February 2025. If any seeds of orders will not be in the shipment, it means that is already sold out. 
 Akce se zúčastnili tito dodavatelé / These suppliers have delivered seeds: pod značkou / suppliers: AT - Adolf Tomandl,  BB Boris Bokotej JS - Josef Skála, JV Jan Vegricht,  MS - Mirek Sochůrek, RM - Radmila Matulová a Jiří Maule, SR - Svatopluk Ryba,  PH - Petr Hoffmann
</t>
    </r>
    <r>
      <rPr>
        <i/>
        <sz val="11"/>
        <rFont val="Calibri"/>
        <family val="2"/>
        <charset val="238"/>
        <scheme val="minor"/>
      </rPr>
      <t>Vysvětlení zkratek u dodavatele JS "LH - Lobivia hybrid, EH - Echinopsis hybrid, TH - Trichocereus hybrid"</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</si>
</sst>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 &quot;Kč&quot;"/>
    <numFmt numFmtId="165" formatCode="#,##0.00\ [$€-1]"/>
  </numFmts>
  <fonts count="17" x14ac:knownFonts="1">
    <font>
      <sz val="11"/>
      <color theme="1"/>
      <name val="Calibri"/>
      <family val="2"/>
      <charset val="238"/>
      <scheme val="minor"/>
    </font>
    <font>
      <sz val="11"/>
      <color indexed="8"/>
      <name val="Calibri"/>
      <family val="2"/>
      <charset val="238"/>
    </font>
    <font>
      <sz val="11"/>
      <name val="Calibri"/>
      <family val="2"/>
      <charset val="238"/>
    </font>
    <font>
      <b/>
      <sz val="11"/>
      <color indexed="8"/>
      <name val="Calibri"/>
      <family val="2"/>
      <charset val="238"/>
    </font>
    <font>
      <b/>
      <u/>
      <sz val="11"/>
      <color indexed="12"/>
      <name val="Calibri"/>
      <family val="2"/>
      <charset val="238"/>
    </font>
    <font>
      <u/>
      <sz val="11"/>
      <color indexed="12"/>
      <name val="Arial"/>
      <family val="2"/>
      <charset val="238"/>
    </font>
    <font>
      <b/>
      <sz val="11"/>
      <color theme="1"/>
      <name val="Calibri"/>
      <family val="2"/>
      <charset val="238"/>
      <scheme val="minor"/>
    </font>
    <font>
      <sz val="11"/>
      <color theme="1"/>
      <name val="Calibri"/>
      <family val="2"/>
      <charset val="238"/>
    </font>
    <font>
      <b/>
      <sz val="11"/>
      <color theme="1"/>
      <name val="Calibri"/>
      <family val="2"/>
      <charset val="238"/>
    </font>
    <font>
      <sz val="16"/>
      <color theme="1"/>
      <name val="Calibri"/>
      <family val="2"/>
      <charset val="238"/>
    </font>
    <font>
      <b/>
      <sz val="12"/>
      <color theme="1"/>
      <name val="Calibri"/>
      <family val="2"/>
      <charset val="238"/>
    </font>
    <font>
      <sz val="10"/>
      <color theme="1"/>
      <name val="Calibri"/>
      <family val="2"/>
      <charset val="238"/>
    </font>
    <font>
      <b/>
      <sz val="12"/>
      <color rgb="FF0000CC"/>
      <name val="Calibri"/>
      <family val="2"/>
      <charset val="238"/>
    </font>
    <font>
      <b/>
      <sz val="14"/>
      <color rgb="FF0000CC"/>
      <name val="Calibri"/>
      <family val="2"/>
      <charset val="238"/>
    </font>
    <font>
      <u/>
      <sz val="11"/>
      <color theme="10"/>
      <name val="Calibri"/>
      <family val="2"/>
      <charset val="238"/>
      <scheme val="minor"/>
    </font>
    <font>
      <sz val="11"/>
      <color rgb="FF000000"/>
      <name val="Calibri"/>
      <family val="2"/>
      <charset val="238"/>
    </font>
    <font>
      <i/>
      <sz val="11"/>
      <name val="Calibri"/>
      <family val="2"/>
      <charset val="238"/>
      <scheme val="minor"/>
    </font>
  </fonts>
  <fills count="8">
    <fill>
      <patternFill patternType="none"/>
    </fill>
    <fill>
      <patternFill patternType="gray125"/>
    </fill>
    <fill>
      <patternFill patternType="solid">
        <fgColor indexed="9"/>
        <bgColor indexed="64"/>
      </patternFill>
    </fill>
    <fill>
      <patternFill patternType="solid">
        <fgColor indexed="9"/>
        <bgColor indexed="26"/>
      </patternFill>
    </fill>
    <fill>
      <patternFill patternType="solid">
        <fgColor theme="0"/>
        <bgColor indexed="64"/>
      </patternFill>
    </fill>
    <fill>
      <patternFill patternType="solid">
        <fgColor rgb="FFFFFF00"/>
        <bgColor indexed="64"/>
      </patternFill>
    </fill>
    <fill>
      <patternFill patternType="solid">
        <fgColor rgb="FFCCFFCC"/>
        <bgColor indexed="64"/>
      </patternFill>
    </fill>
    <fill>
      <patternFill patternType="solid">
        <fgColor rgb="FFFFFFFF"/>
        <bgColor rgb="FFFFFFFF"/>
      </patternFill>
    </fill>
  </fills>
  <borders count="1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s>
  <cellStyleXfs count="4">
    <xf numFmtId="0" fontId="0" fillId="0" borderId="0"/>
    <xf numFmtId="0" fontId="5" fillId="0" borderId="0" applyNumberFormat="0" applyFill="0" applyBorder="0" applyAlignment="0" applyProtection="0">
      <alignment vertical="top"/>
      <protection locked="0"/>
    </xf>
    <xf numFmtId="0" fontId="1" fillId="0" borderId="0"/>
    <xf numFmtId="0" fontId="14" fillId="0" borderId="0" applyNumberFormat="0" applyFill="0" applyBorder="0" applyAlignment="0" applyProtection="0"/>
  </cellStyleXfs>
  <cellXfs count="119">
    <xf numFmtId="0" fontId="0" fillId="0" borderId="0" xfId="0"/>
    <xf numFmtId="0" fontId="7" fillId="4" borderId="0" xfId="0" applyFont="1" applyFill="1"/>
    <xf numFmtId="0" fontId="7" fillId="4" borderId="0" xfId="0" applyFont="1" applyFill="1" applyAlignment="1">
      <alignment horizontal="center"/>
    </xf>
    <xf numFmtId="49" fontId="7" fillId="4" borderId="0" xfId="0" applyNumberFormat="1" applyFont="1" applyFill="1" applyAlignment="1">
      <alignment horizontal="center"/>
    </xf>
    <xf numFmtId="0" fontId="7" fillId="0" borderId="0" xfId="0" applyFont="1" applyAlignment="1">
      <alignment horizontal="center"/>
    </xf>
    <xf numFmtId="0" fontId="0" fillId="6" borderId="6" xfId="0" applyFill="1" applyBorder="1" applyAlignment="1">
      <alignment horizontal="center"/>
    </xf>
    <xf numFmtId="0" fontId="0" fillId="6" borderId="4" xfId="0" applyFill="1" applyBorder="1" applyAlignment="1">
      <alignment horizontal="center"/>
    </xf>
    <xf numFmtId="0" fontId="0" fillId="6" borderId="4" xfId="0" applyFill="1" applyBorder="1" applyAlignment="1">
      <alignment horizontal="left"/>
    </xf>
    <xf numFmtId="49" fontId="0" fillId="6" borderId="4" xfId="0" applyNumberFormat="1" applyFill="1" applyBorder="1" applyAlignment="1">
      <alignment horizontal="center"/>
    </xf>
    <xf numFmtId="0" fontId="0" fillId="6" borderId="7" xfId="0" applyFill="1" applyBorder="1" applyAlignment="1">
      <alignment horizontal="center"/>
    </xf>
    <xf numFmtId="0" fontId="7" fillId="4" borderId="4" xfId="0" applyFont="1" applyFill="1" applyBorder="1" applyAlignment="1">
      <alignment horizontal="center"/>
    </xf>
    <xf numFmtId="0" fontId="7" fillId="4" borderId="3" xfId="0" applyFont="1" applyFill="1" applyBorder="1"/>
    <xf numFmtId="0" fontId="7" fillId="6" borderId="1" xfId="0" applyFont="1" applyFill="1" applyBorder="1" applyAlignment="1">
      <alignment horizontal="center" vertical="center" wrapText="1"/>
    </xf>
    <xf numFmtId="0" fontId="7" fillId="6" borderId="1" xfId="0" applyFont="1" applyFill="1" applyBorder="1" applyAlignment="1">
      <alignment vertical="center" wrapText="1"/>
    </xf>
    <xf numFmtId="49" fontId="7" fillId="6" borderId="1" xfId="0" applyNumberFormat="1" applyFont="1" applyFill="1" applyBorder="1" applyAlignment="1">
      <alignment horizontal="center" vertical="center" wrapText="1"/>
    </xf>
    <xf numFmtId="0" fontId="7" fillId="6" borderId="1" xfId="0" applyFont="1" applyFill="1" applyBorder="1" applyAlignment="1">
      <alignment horizontal="center"/>
    </xf>
    <xf numFmtId="0" fontId="0" fillId="3" borderId="1" xfId="0" applyFill="1" applyBorder="1"/>
    <xf numFmtId="0" fontId="7" fillId="4" borderId="1" xfId="0" applyFont="1" applyFill="1" applyBorder="1"/>
    <xf numFmtId="49" fontId="7" fillId="4" borderId="1" xfId="0" applyNumberFormat="1" applyFont="1" applyFill="1" applyBorder="1" applyAlignment="1">
      <alignment horizontal="center"/>
    </xf>
    <xf numFmtId="0" fontId="0" fillId="5" borderId="1" xfId="0" applyFill="1" applyBorder="1" applyAlignment="1">
      <alignment horizontal="center" vertical="top" wrapText="1"/>
    </xf>
    <xf numFmtId="0" fontId="0" fillId="0" borderId="1" xfId="0" applyBorder="1" applyAlignment="1">
      <alignment horizontal="center" vertical="top" wrapText="1"/>
    </xf>
    <xf numFmtId="0" fontId="2" fillId="4" borderId="1" xfId="0" applyFont="1" applyFill="1" applyBorder="1"/>
    <xf numFmtId="0" fontId="7" fillId="0" borderId="1" xfId="0" applyFont="1" applyBorder="1"/>
    <xf numFmtId="49" fontId="2" fillId="4" borderId="1" xfId="0" applyNumberFormat="1" applyFont="1" applyFill="1" applyBorder="1" applyAlignment="1">
      <alignment horizontal="center"/>
    </xf>
    <xf numFmtId="0" fontId="1" fillId="4" borderId="1" xfId="0" applyFont="1" applyFill="1" applyBorder="1"/>
    <xf numFmtId="0" fontId="7" fillId="2" borderId="1" xfId="0" applyFont="1" applyFill="1" applyBorder="1"/>
    <xf numFmtId="0" fontId="2" fillId="4" borderId="1" xfId="0" applyFont="1" applyFill="1" applyBorder="1" applyAlignment="1">
      <alignment horizontal="left" vertical="center" readingOrder="1"/>
    </xf>
    <xf numFmtId="0" fontId="7" fillId="4" borderId="4" xfId="0" applyFont="1" applyFill="1" applyBorder="1"/>
    <xf numFmtId="0" fontId="7" fillId="4" borderId="2" xfId="0" applyFont="1" applyFill="1" applyBorder="1"/>
    <xf numFmtId="49" fontId="7" fillId="4" borderId="2" xfId="0" applyNumberFormat="1" applyFont="1" applyFill="1" applyBorder="1" applyAlignment="1">
      <alignment horizontal="center"/>
    </xf>
    <xf numFmtId="0" fontId="7" fillId="0" borderId="2" xfId="0" applyFont="1" applyBorder="1" applyAlignment="1">
      <alignment horizontal="center"/>
    </xf>
    <xf numFmtId="0" fontId="7" fillId="4" borderId="2" xfId="0" applyFont="1" applyFill="1" applyBorder="1" applyAlignment="1">
      <alignment horizontal="center"/>
    </xf>
    <xf numFmtId="0" fontId="7" fillId="6" borderId="10" xfId="0" applyFont="1" applyFill="1" applyBorder="1"/>
    <xf numFmtId="49" fontId="7" fillId="6" borderId="2" xfId="0" applyNumberFormat="1" applyFont="1" applyFill="1" applyBorder="1" applyAlignment="1">
      <alignment horizontal="center"/>
    </xf>
    <xf numFmtId="0" fontId="7" fillId="6" borderId="2" xfId="0" applyFont="1" applyFill="1" applyBorder="1" applyAlignment="1">
      <alignment horizontal="center"/>
    </xf>
    <xf numFmtId="164" fontId="0" fillId="0" borderId="1" xfId="0" applyNumberFormat="1" applyBorder="1" applyAlignment="1">
      <alignment horizontal="center" vertical="top" wrapText="1"/>
    </xf>
    <xf numFmtId="0" fontId="7" fillId="6" borderId="11" xfId="0" applyFont="1" applyFill="1" applyBorder="1" applyAlignment="1">
      <alignment horizontal="center"/>
    </xf>
    <xf numFmtId="165" fontId="0" fillId="0" borderId="1" xfId="0" applyNumberFormat="1" applyBorder="1" applyAlignment="1">
      <alignment horizontal="center" vertical="top" wrapText="1"/>
    </xf>
    <xf numFmtId="0" fontId="8" fillId="0" borderId="0" xfId="0" applyFont="1" applyAlignment="1">
      <alignment horizontal="center"/>
    </xf>
    <xf numFmtId="0" fontId="7" fillId="0" borderId="0" xfId="0" applyFont="1" applyAlignment="1">
      <alignment wrapText="1"/>
    </xf>
    <xf numFmtId="0" fontId="7" fillId="5" borderId="1" xfId="0" applyFont="1" applyFill="1" applyBorder="1" applyProtection="1">
      <protection locked="0"/>
    </xf>
    <xf numFmtId="49" fontId="7" fillId="6" borderId="1" xfId="0" applyNumberFormat="1" applyFont="1" applyFill="1" applyBorder="1" applyAlignment="1">
      <alignment horizontal="center" vertical="center" textRotation="90" wrapText="1"/>
    </xf>
    <xf numFmtId="0" fontId="7" fillId="4" borderId="1" xfId="0" applyFont="1" applyFill="1" applyBorder="1" applyAlignment="1">
      <alignment wrapText="1"/>
    </xf>
    <xf numFmtId="0" fontId="7" fillId="4" borderId="1" xfId="0" applyFont="1" applyFill="1" applyBorder="1" applyAlignment="1">
      <alignment horizontal="left"/>
    </xf>
    <xf numFmtId="0" fontId="1" fillId="4" borderId="1" xfId="0" applyFont="1" applyFill="1" applyBorder="1" applyAlignment="1">
      <alignment horizontal="left"/>
    </xf>
    <xf numFmtId="0" fontId="2" fillId="4" borderId="1" xfId="0" applyFont="1" applyFill="1" applyBorder="1" applyAlignment="1">
      <alignment horizontal="left"/>
    </xf>
    <xf numFmtId="0" fontId="7" fillId="2" borderId="1" xfId="0" applyFont="1" applyFill="1" applyBorder="1" applyAlignment="1">
      <alignment horizontal="left"/>
    </xf>
    <xf numFmtId="0" fontId="0" fillId="3" borderId="1" xfId="0" applyFill="1" applyBorder="1" applyAlignment="1">
      <alignment horizontal="left"/>
    </xf>
    <xf numFmtId="0" fontId="7" fillId="0" borderId="1" xfId="0" applyFont="1" applyBorder="1" applyAlignment="1">
      <alignment horizontal="left"/>
    </xf>
    <xf numFmtId="0" fontId="7" fillId="0" borderId="1" xfId="0" applyFont="1" applyBorder="1" applyAlignment="1">
      <alignment vertical="center"/>
    </xf>
    <xf numFmtId="0" fontId="7" fillId="0" borderId="1" xfId="0" applyFont="1" applyBorder="1" applyAlignment="1">
      <alignment horizontal="center" wrapText="1"/>
    </xf>
    <xf numFmtId="0" fontId="10" fillId="4" borderId="0" xfId="0" applyFont="1" applyFill="1" applyAlignment="1">
      <alignment horizontal="center"/>
    </xf>
    <xf numFmtId="0" fontId="11" fillId="6" borderId="1" xfId="0" applyFont="1" applyFill="1" applyBorder="1" applyAlignment="1">
      <alignment horizontal="center" vertical="center" textRotation="90" wrapText="1"/>
    </xf>
    <xf numFmtId="0" fontId="7" fillId="6" borderId="1" xfId="0" applyFont="1" applyFill="1" applyBorder="1" applyAlignment="1">
      <alignment horizontal="center" vertical="top" wrapText="1"/>
    </xf>
    <xf numFmtId="0" fontId="7" fillId="6" borderId="1" xfId="0" applyFont="1" applyFill="1" applyBorder="1" applyAlignment="1">
      <alignment vertical="top" wrapText="1"/>
    </xf>
    <xf numFmtId="49" fontId="7" fillId="6" borderId="1" xfId="0" applyNumberFormat="1" applyFont="1" applyFill="1" applyBorder="1" applyAlignment="1">
      <alignment horizontal="center" vertical="top" wrapText="1"/>
    </xf>
    <xf numFmtId="0" fontId="0" fillId="4" borderId="0" xfId="0" applyFill="1" applyAlignment="1">
      <alignment horizontal="center"/>
    </xf>
    <xf numFmtId="0" fontId="6" fillId="4" borderId="0" xfId="0" applyFont="1" applyFill="1" applyAlignment="1">
      <alignment horizontal="left" vertical="top" wrapText="1"/>
    </xf>
    <xf numFmtId="0" fontId="6" fillId="4" borderId="0" xfId="0" applyFont="1" applyFill="1" applyAlignment="1">
      <alignment vertical="top" wrapText="1"/>
    </xf>
    <xf numFmtId="0" fontId="6" fillId="4" borderId="0" xfId="0" applyFont="1" applyFill="1" applyAlignment="1">
      <alignment horizontal="center" vertical="top" wrapText="1"/>
    </xf>
    <xf numFmtId="0" fontId="0" fillId="4" borderId="1" xfId="0" applyFill="1" applyBorder="1"/>
    <xf numFmtId="0" fontId="2" fillId="4" borderId="12" xfId="0" applyFont="1" applyFill="1" applyBorder="1"/>
    <xf numFmtId="0" fontId="13" fillId="5" borderId="1" xfId="0" applyFont="1" applyFill="1" applyBorder="1" applyAlignment="1" applyProtection="1">
      <alignment horizontal="center" vertical="center"/>
      <protection locked="0"/>
    </xf>
    <xf numFmtId="1" fontId="2" fillId="4" borderId="1" xfId="0" applyNumberFormat="1" applyFont="1" applyFill="1" applyBorder="1" applyAlignment="1">
      <alignment horizontal="center" vertical="center"/>
    </xf>
    <xf numFmtId="1" fontId="7" fillId="4" borderId="0" xfId="0" applyNumberFormat="1" applyFont="1" applyFill="1"/>
    <xf numFmtId="49" fontId="7" fillId="4" borderId="0" xfId="0" applyNumberFormat="1" applyFont="1" applyFill="1"/>
    <xf numFmtId="1" fontId="2" fillId="4" borderId="1" xfId="0" applyNumberFormat="1" applyFont="1" applyFill="1" applyBorder="1" applyAlignment="1">
      <alignment horizontal="center"/>
    </xf>
    <xf numFmtId="0" fontId="14" fillId="4" borderId="1" xfId="3" applyFill="1" applyBorder="1"/>
    <xf numFmtId="0" fontId="7" fillId="0" borderId="1" xfId="0" applyFont="1" applyBorder="1" applyAlignment="1">
      <alignment horizontal="left" vertical="center"/>
    </xf>
    <xf numFmtId="0" fontId="2" fillId="0" borderId="1" xfId="0" applyFont="1" applyBorder="1" applyAlignment="1">
      <alignment horizontal="left" vertical="center"/>
    </xf>
    <xf numFmtId="0" fontId="7" fillId="4" borderId="1" xfId="0" applyFont="1" applyFill="1" applyBorder="1" applyAlignment="1">
      <alignment horizontal="left" vertical="center"/>
    </xf>
    <xf numFmtId="1" fontId="2" fillId="0" borderId="1" xfId="0" applyNumberFormat="1" applyFont="1" applyBorder="1" applyAlignment="1">
      <alignment horizontal="center" vertical="center"/>
    </xf>
    <xf numFmtId="0" fontId="2" fillId="4" borderId="1" xfId="0" applyFont="1" applyFill="1" applyBorder="1" applyAlignment="1">
      <alignment horizontal="left" vertical="center"/>
    </xf>
    <xf numFmtId="0" fontId="15" fillId="0" borderId="1" xfId="0" applyFont="1" applyBorder="1" applyAlignment="1">
      <alignment horizontal="left"/>
    </xf>
    <xf numFmtId="1" fontId="15" fillId="0" borderId="1" xfId="0" applyNumberFormat="1" applyFont="1" applyBorder="1" applyAlignment="1">
      <alignment horizontal="center"/>
    </xf>
    <xf numFmtId="0" fontId="15" fillId="7" borderId="1" xfId="0" applyFont="1" applyFill="1" applyBorder="1" applyAlignment="1">
      <alignment horizontal="left" vertical="center"/>
    </xf>
    <xf numFmtId="0" fontId="15" fillId="0" borderId="1" xfId="0" applyFont="1" applyBorder="1" applyAlignment="1">
      <alignment horizontal="left" vertical="center"/>
    </xf>
    <xf numFmtId="0" fontId="15" fillId="4" borderId="1" xfId="0" applyFont="1" applyFill="1" applyBorder="1" applyAlignment="1">
      <alignment horizontal="left" vertical="center"/>
    </xf>
    <xf numFmtId="0" fontId="2" fillId="7" borderId="1" xfId="0" applyFont="1" applyFill="1" applyBorder="1" applyAlignment="1">
      <alignment horizontal="left" vertical="center"/>
    </xf>
    <xf numFmtId="0" fontId="2" fillId="0" borderId="1" xfId="0" applyFont="1" applyBorder="1" applyAlignment="1">
      <alignment horizontal="left"/>
    </xf>
    <xf numFmtId="49" fontId="2" fillId="4" borderId="1" xfId="0" applyNumberFormat="1" applyFont="1" applyFill="1" applyBorder="1"/>
    <xf numFmtId="0" fontId="14" fillId="4" borderId="1" xfId="3" applyFill="1" applyBorder="1" applyAlignment="1">
      <alignment horizontal="left" vertical="center"/>
    </xf>
    <xf numFmtId="0" fontId="2" fillId="4" borderId="1" xfId="0" applyFont="1" applyFill="1" applyBorder="1" applyAlignment="1">
      <alignment vertical="center"/>
    </xf>
    <xf numFmtId="0" fontId="14" fillId="0" borderId="1" xfId="3" applyFill="1" applyBorder="1"/>
    <xf numFmtId="1" fontId="7" fillId="4" borderId="1" xfId="0" applyNumberFormat="1" applyFont="1" applyFill="1" applyBorder="1" applyAlignment="1">
      <alignment horizontal="center"/>
    </xf>
    <xf numFmtId="1" fontId="0" fillId="3" borderId="1" xfId="0" applyNumberFormat="1" applyFill="1" applyBorder="1" applyAlignment="1">
      <alignment horizontal="center"/>
    </xf>
    <xf numFmtId="1" fontId="7" fillId="0" borderId="1" xfId="0" applyNumberFormat="1" applyFont="1" applyBorder="1" applyAlignment="1">
      <alignment horizontal="center"/>
    </xf>
    <xf numFmtId="1" fontId="7" fillId="2" borderId="1" xfId="0" applyNumberFormat="1" applyFont="1" applyFill="1" applyBorder="1" applyAlignment="1">
      <alignment horizontal="center"/>
    </xf>
    <xf numFmtId="1" fontId="0" fillId="4" borderId="1" xfId="0" applyNumberFormat="1" applyFill="1" applyBorder="1" applyAlignment="1">
      <alignment horizontal="center"/>
    </xf>
    <xf numFmtId="1" fontId="2" fillId="4" borderId="12" xfId="0" applyNumberFormat="1" applyFont="1" applyFill="1" applyBorder="1" applyAlignment="1">
      <alignment horizontal="center"/>
    </xf>
    <xf numFmtId="1" fontId="7" fillId="0" borderId="1" xfId="0" applyNumberFormat="1" applyFont="1" applyBorder="1" applyAlignment="1">
      <alignment horizontal="center" vertical="center"/>
    </xf>
    <xf numFmtId="1" fontId="7" fillId="4" borderId="1" xfId="0" applyNumberFormat="1" applyFont="1" applyFill="1" applyBorder="1" applyAlignment="1">
      <alignment horizontal="center" vertical="center"/>
    </xf>
    <xf numFmtId="1" fontId="0" fillId="5" borderId="1" xfId="0" applyNumberFormat="1" applyFill="1" applyBorder="1" applyAlignment="1">
      <alignment horizontal="center" vertical="top" wrapText="1"/>
    </xf>
    <xf numFmtId="0" fontId="7" fillId="4" borderId="12" xfId="0" applyFont="1" applyFill="1" applyBorder="1"/>
    <xf numFmtId="0" fontId="7" fillId="6" borderId="1" xfId="0" applyFont="1" applyFill="1" applyBorder="1" applyAlignment="1">
      <alignment horizontal="center" vertical="center"/>
    </xf>
    <xf numFmtId="0" fontId="7" fillId="2" borderId="1" xfId="0" applyFont="1" applyFill="1" applyBorder="1" applyAlignment="1">
      <alignment vertical="center"/>
    </xf>
    <xf numFmtId="0" fontId="7" fillId="4" borderId="1" xfId="0" applyFont="1" applyFill="1" applyBorder="1" applyAlignment="1">
      <alignment vertical="center"/>
    </xf>
    <xf numFmtId="0" fontId="0" fillId="5" borderId="1" xfId="0" applyFill="1" applyBorder="1" applyAlignment="1">
      <alignment horizontal="center" vertical="center" wrapText="1"/>
    </xf>
    <xf numFmtId="0" fontId="0" fillId="0" borderId="1" xfId="0" applyBorder="1" applyAlignment="1">
      <alignment horizontal="center" vertical="center" wrapText="1"/>
    </xf>
    <xf numFmtId="0" fontId="0" fillId="6" borderId="8" xfId="0" applyFill="1" applyBorder="1" applyAlignment="1">
      <alignment horizontal="center" vertical="center" wrapText="1"/>
    </xf>
    <xf numFmtId="0" fontId="0" fillId="6" borderId="5" xfId="0" applyFill="1" applyBorder="1" applyAlignment="1">
      <alignment horizontal="center" vertical="center" wrapText="1"/>
    </xf>
    <xf numFmtId="0" fontId="0" fillId="6" borderId="9" xfId="0" applyFill="1" applyBorder="1" applyAlignment="1">
      <alignment horizontal="center" vertical="center" wrapText="1"/>
    </xf>
    <xf numFmtId="0" fontId="7" fillId="4" borderId="0" xfId="0" applyFont="1" applyFill="1" applyAlignment="1">
      <alignment horizontal="center"/>
    </xf>
    <xf numFmtId="0" fontId="9" fillId="4" borderId="14" xfId="0" applyFont="1" applyFill="1" applyBorder="1" applyAlignment="1">
      <alignment horizontal="right" vertical="center" wrapText="1"/>
    </xf>
    <xf numFmtId="0" fontId="9" fillId="4" borderId="13" xfId="0" applyFont="1" applyFill="1" applyBorder="1" applyAlignment="1">
      <alignment horizontal="right" vertical="center"/>
    </xf>
    <xf numFmtId="0" fontId="9" fillId="4" borderId="12" xfId="0" applyFont="1" applyFill="1" applyBorder="1" applyAlignment="1">
      <alignment horizontal="right" vertical="center"/>
    </xf>
    <xf numFmtId="0" fontId="7" fillId="6" borderId="10" xfId="0" applyFont="1" applyFill="1" applyBorder="1" applyAlignment="1">
      <alignment horizontal="center" wrapText="1"/>
    </xf>
    <xf numFmtId="0" fontId="7" fillId="6" borderId="2" xfId="0" applyFont="1" applyFill="1" applyBorder="1" applyAlignment="1">
      <alignment horizontal="center" wrapText="1"/>
    </xf>
    <xf numFmtId="0" fontId="7" fillId="6" borderId="11" xfId="0" applyFont="1" applyFill="1" applyBorder="1" applyAlignment="1">
      <alignment horizontal="center" wrapText="1"/>
    </xf>
    <xf numFmtId="49" fontId="7" fillId="5" borderId="6" xfId="0" applyNumberFormat="1" applyFont="1" applyFill="1" applyBorder="1" applyAlignment="1" applyProtection="1">
      <alignment horizontal="center" wrapText="1"/>
      <protection locked="0"/>
    </xf>
    <xf numFmtId="49" fontId="7" fillId="5" borderId="4" xfId="0" applyNumberFormat="1" applyFont="1" applyFill="1" applyBorder="1" applyAlignment="1" applyProtection="1">
      <alignment horizontal="center" wrapText="1"/>
      <protection locked="0"/>
    </xf>
    <xf numFmtId="49" fontId="7" fillId="5" borderId="7" xfId="0" applyNumberFormat="1" applyFont="1" applyFill="1" applyBorder="1" applyAlignment="1" applyProtection="1">
      <alignment horizontal="center" wrapText="1"/>
      <protection locked="0"/>
    </xf>
    <xf numFmtId="49" fontId="7" fillId="5" borderId="15" xfId="0" applyNumberFormat="1" applyFont="1" applyFill="1" applyBorder="1" applyAlignment="1" applyProtection="1">
      <alignment horizontal="center" wrapText="1"/>
      <protection locked="0"/>
    </xf>
    <xf numFmtId="49" fontId="7" fillId="5" borderId="0" xfId="0" applyNumberFormat="1" applyFont="1" applyFill="1" applyAlignment="1" applyProtection="1">
      <alignment horizontal="center" wrapText="1"/>
      <protection locked="0"/>
    </xf>
    <xf numFmtId="49" fontId="7" fillId="5" borderId="3" xfId="0" applyNumberFormat="1" applyFont="1" applyFill="1" applyBorder="1" applyAlignment="1" applyProtection="1">
      <alignment horizontal="center" wrapText="1"/>
      <protection locked="0"/>
    </xf>
    <xf numFmtId="49" fontId="7" fillId="5" borderId="8" xfId="0" applyNumberFormat="1" applyFont="1" applyFill="1" applyBorder="1" applyAlignment="1" applyProtection="1">
      <alignment horizontal="center" wrapText="1"/>
      <protection locked="0"/>
    </xf>
    <xf numFmtId="49" fontId="7" fillId="5" borderId="5" xfId="0" applyNumberFormat="1" applyFont="1" applyFill="1" applyBorder="1" applyAlignment="1" applyProtection="1">
      <alignment horizontal="center" wrapText="1"/>
      <protection locked="0"/>
    </xf>
    <xf numFmtId="49" fontId="7" fillId="5" borderId="9" xfId="0" applyNumberFormat="1" applyFont="1" applyFill="1" applyBorder="1" applyAlignment="1" applyProtection="1">
      <alignment horizontal="center" wrapText="1"/>
      <protection locked="0"/>
    </xf>
    <xf numFmtId="0" fontId="7" fillId="4" borderId="5" xfId="0" applyFont="1" applyFill="1" applyBorder="1" applyAlignment="1">
      <alignment horizontal="center"/>
    </xf>
  </cellXfs>
  <cellStyles count="4">
    <cellStyle name="Hypertextový odkaz" xfId="3" builtinId="8"/>
    <cellStyle name="Hypertextový odkaz 2" xfId="1"/>
    <cellStyle name="Normální" xfId="0" builtinId="0"/>
    <cellStyle name="Normální 2" xfId="2"/>
  </cellStyles>
  <dxfs count="0"/>
  <tableStyles count="0" defaultTableStyle="TableStyleMedium9" defaultPivotStyle="PivotStyleLight16"/>
  <colors>
    <mruColors>
      <color rgb="FF0000CC"/>
      <color rgb="FFCC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365414</xdr:colOff>
      <xdr:row>0</xdr:row>
      <xdr:rowOff>25976</xdr:rowOff>
    </xdr:from>
    <xdr:ext cx="7677150" cy="714375"/>
    <xdr:sp macro="" textlink="">
      <xdr:nvSpPr>
        <xdr:cNvPr id="2" name="TextovéPole 1">
          <a:extLst>
            <a:ext uri="{FF2B5EF4-FFF2-40B4-BE49-F238E27FC236}">
              <a16:creationId xmlns="" xmlns:a16="http://schemas.microsoft.com/office/drawing/2014/main" id="{00000000-0008-0000-0000-000002000000}"/>
            </a:ext>
          </a:extLst>
        </xdr:cNvPr>
        <xdr:cNvSpPr txBox="1"/>
      </xdr:nvSpPr>
      <xdr:spPr>
        <a:xfrm>
          <a:off x="1274619" y="25976"/>
          <a:ext cx="7677150" cy="7143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cs-CZ" sz="4400"/>
            <a:t>Akce semen SPS 2025 -2026</a:t>
          </a:r>
        </a:p>
      </xdr:txBody>
    </xdr:sp>
    <xdr:clientData/>
  </xdr:oneCellAnchor>
  <xdr:twoCellAnchor editAs="oneCell">
    <xdr:from>
      <xdr:col>5</xdr:col>
      <xdr:colOff>490537</xdr:colOff>
      <xdr:row>379</xdr:row>
      <xdr:rowOff>178962</xdr:rowOff>
    </xdr:from>
    <xdr:to>
      <xdr:col>5</xdr:col>
      <xdr:colOff>3000375</xdr:colOff>
      <xdr:row>379</xdr:row>
      <xdr:rowOff>1820009</xdr:rowOff>
    </xdr:to>
    <xdr:pic>
      <xdr:nvPicPr>
        <xdr:cNvPr id="3" name="Obrázek 2"/>
        <xdr:cNvPicPr>
          <a:picLocks noChangeAspect="1"/>
        </xdr:cNvPicPr>
      </xdr:nvPicPr>
      <xdr:blipFill rotWithShape="1">
        <a:blip xmlns:r="http://schemas.openxmlformats.org/officeDocument/2006/relationships" r:embed="rId1"/>
        <a:srcRect l="1879" t="3204" r="44191" b="3084"/>
        <a:stretch/>
      </xdr:blipFill>
      <xdr:spPr>
        <a:xfrm rot="5400000">
          <a:off x="5401682" y="73763342"/>
          <a:ext cx="1641047" cy="2509838"/>
        </a:xfrm>
        <a:prstGeom prst="rect">
          <a:avLst/>
        </a:prstGeom>
      </xdr:spPr>
    </xdr:pic>
    <xdr:clientData/>
  </xdr:twoCellAnchor>
</xdr:wsDr>
</file>

<file path=xl/theme/theme1.xml><?xml version="1.0" encoding="utf-8"?>
<a:theme xmlns:a="http://schemas.openxmlformats.org/drawingml/2006/main" name="Motiv systému Office">
  <a:themeElements>
    <a:clrScheme name="Kancelář">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celář">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ppKgw772a-HzslTQCa06GtsCgzHuVip8/view?usp=sharing" TargetMode="External"/><Relationship Id="rId13" Type="http://schemas.openxmlformats.org/officeDocument/2006/relationships/hyperlink" Target="https://drive.google.com/file/d/1Jt7-PeATI9Cl_g6HOL4S_8d50rSRuQOQ/view?usp=sharing" TargetMode="External"/><Relationship Id="rId18" Type="http://schemas.openxmlformats.org/officeDocument/2006/relationships/hyperlink" Target="https://drive.google.com/file/d/1GAYx-dWIpLqbAsD0_sTiVvqhp5_G2kuI/view?usp=sharing" TargetMode="External"/><Relationship Id="rId26" Type="http://schemas.openxmlformats.org/officeDocument/2006/relationships/drawing" Target="../drawings/drawing1.xml"/><Relationship Id="rId3" Type="http://schemas.openxmlformats.org/officeDocument/2006/relationships/hyperlink" Target="https://drive.google.com/file/d/1RGaNcAPwiqcXQ4mEg0bD2AwN9K9UPp59/view?usp=sharing" TargetMode="External"/><Relationship Id="rId21" Type="http://schemas.openxmlformats.org/officeDocument/2006/relationships/hyperlink" Target="https://drive.google.com/file/d/1_23hUa4JfbjgSJmOZMcGsQCKzISBi5ph/view?usp=sharing" TargetMode="External"/><Relationship Id="rId7" Type="http://schemas.openxmlformats.org/officeDocument/2006/relationships/hyperlink" Target="https://drive.google.com/file/d/1eWlbG-pRmRarZEW65edP6-1gt88dj5ZF/view?usp=sharing" TargetMode="External"/><Relationship Id="rId12" Type="http://schemas.openxmlformats.org/officeDocument/2006/relationships/hyperlink" Target="https://drive.google.com/file/d/14HGgymVhR7r_R9HqsYO5ZenwO6WnQ6ox/view?usp=sharing" TargetMode="External"/><Relationship Id="rId17" Type="http://schemas.openxmlformats.org/officeDocument/2006/relationships/hyperlink" Target="https://drive.google.com/file/d/1Npmuh2ZGW7veJOcs8PxdylqhBLHooMD8/view?usp=sharing" TargetMode="External"/><Relationship Id="rId25" Type="http://schemas.openxmlformats.org/officeDocument/2006/relationships/printerSettings" Target="../printerSettings/printerSettings1.bin"/><Relationship Id="rId2" Type="http://schemas.openxmlformats.org/officeDocument/2006/relationships/hyperlink" Target="https://drive.google.com/file/d/17aK30TXaYZOvG5337qmPbkZHiBSxNul7/view?usp=sharing" TargetMode="External"/><Relationship Id="rId16" Type="http://schemas.openxmlformats.org/officeDocument/2006/relationships/hyperlink" Target="https://drive.google.com/file/d/1sHpqoGLiF2K_5TbDqAKWRDfoU2vyd7qz/view?usp=sharing" TargetMode="External"/><Relationship Id="rId20" Type="http://schemas.openxmlformats.org/officeDocument/2006/relationships/hyperlink" Target="https://drive.google.com/file/d/1no3xs7VujkBoXEkwHnwxEyKla78z-AXz/view?usp=sharing" TargetMode="External"/><Relationship Id="rId1" Type="http://schemas.openxmlformats.org/officeDocument/2006/relationships/hyperlink" Target="https://drive.google.com/file/d/15P2Wn49oJgmjev57-4Groe1ctgA_IN_v/view?usp=sharing" TargetMode="External"/><Relationship Id="rId6" Type="http://schemas.openxmlformats.org/officeDocument/2006/relationships/hyperlink" Target="https://drive.google.com/file/d/19fnqR3ivvhaDR8px91j93Ssnin8E45sp/view?usp=sharing" TargetMode="External"/><Relationship Id="rId11" Type="http://schemas.openxmlformats.org/officeDocument/2006/relationships/hyperlink" Target="https://drive.google.com/file/d/1iFZb6GxkiCHHmiX5dxuzkmspOz4TVwXk/view?usp=sharing" TargetMode="External"/><Relationship Id="rId24" Type="http://schemas.openxmlformats.org/officeDocument/2006/relationships/hyperlink" Target="https://drive.google.com/file/d/1-m1k0cndlUYtgZ4XxgePy2NLnrQ0bmkT/view?pli=1" TargetMode="External"/><Relationship Id="rId5" Type="http://schemas.openxmlformats.org/officeDocument/2006/relationships/hyperlink" Target="https://drive.google.com/file/d/17-9V4pzjJMIkdTKzht8cwR967t4pzLXE/view?usp=sharing" TargetMode="External"/><Relationship Id="rId15" Type="http://schemas.openxmlformats.org/officeDocument/2006/relationships/hyperlink" Target="https://drive.google.com/file/d/1PjJGr5KkWROnV2sKBZXpIF2wGWlueuvH/view?usp=sharing" TargetMode="External"/><Relationship Id="rId23" Type="http://schemas.openxmlformats.org/officeDocument/2006/relationships/hyperlink" Target="https://drive.google.com/file/d/1SeqiO4655kuNnuDr7paqlXdrh6uXJP9P/view?usp=sharing" TargetMode="External"/><Relationship Id="rId10" Type="http://schemas.openxmlformats.org/officeDocument/2006/relationships/hyperlink" Target="https://drive.google.com/file/d/1SJNw1zvIT7zQ4dTiymofnAmQ3JZO7IGC/view?usp=sharing" TargetMode="External"/><Relationship Id="rId19" Type="http://schemas.openxmlformats.org/officeDocument/2006/relationships/hyperlink" Target="https://drive.google.com/file/d/1WcvcLDPBUDJhmvQciIe9WZMb5qrSm4vT/view?usp=drive_link" TargetMode="External"/><Relationship Id="rId4" Type="http://schemas.openxmlformats.org/officeDocument/2006/relationships/hyperlink" Target="https://drive.google.com/file/d/1sFSgxdk0Km-RdYLl225Gi9p9BAK1bnaS/view?usp=sharing" TargetMode="External"/><Relationship Id="rId9" Type="http://schemas.openxmlformats.org/officeDocument/2006/relationships/hyperlink" Target="https://drive.google.com/file/d/1H1XjJ5VqzhkyRGqzIInHIr88shNEX_i-/view?usp=sharing" TargetMode="External"/><Relationship Id="rId14" Type="http://schemas.openxmlformats.org/officeDocument/2006/relationships/hyperlink" Target="https://drive.google.com/file/d/1HzoLDEOo_xq4NNx9bUBrN6wDo49YhP9I/view?usp=sharing" TargetMode="External"/><Relationship Id="rId22" Type="http://schemas.openxmlformats.org/officeDocument/2006/relationships/hyperlink" Target="https://drive.google.com/file/d/1-0_DljqLJX6tZL2Tfx9_RNNj7CLieZBw/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L463"/>
  <sheetViews>
    <sheetView showGridLines="0" tabSelected="1" zoomScaleNormal="100" zoomScaleSheetLayoutView="80" workbookViewId="0">
      <pane xSplit="10" ySplit="8" topLeftCell="K9" activePane="bottomRight" state="frozen"/>
      <selection pane="topRight" activeCell="K1" sqref="K1"/>
      <selection pane="bottomLeft" activeCell="A9" sqref="A9"/>
      <selection pane="bottomRight" activeCell="J18" sqref="J18"/>
    </sheetView>
  </sheetViews>
  <sheetFormatPr defaultRowHeight="15" x14ac:dyDescent="0.25"/>
  <cols>
    <col min="1" max="1" width="0.7109375" style="1" customWidth="1"/>
    <col min="2" max="2" width="8.7109375" style="2" customWidth="1"/>
    <col min="3" max="3" width="4.140625" style="2" bestFit="1" customWidth="1"/>
    <col min="4" max="4" width="27" style="1" bestFit="1" customWidth="1"/>
    <col min="5" max="5" width="26.5703125" style="1" bestFit="1" customWidth="1"/>
    <col min="6" max="6" width="51.28515625" style="1" customWidth="1"/>
    <col min="7" max="7" width="5.5703125" style="3" customWidth="1"/>
    <col min="8" max="8" width="12.7109375" style="3" customWidth="1"/>
    <col min="9" max="9" width="12.28515625" style="4" customWidth="1"/>
    <col min="10" max="10" width="14.5703125" style="2" customWidth="1"/>
    <col min="11" max="16384" width="9.140625" style="1"/>
  </cols>
  <sheetData>
    <row r="1" spans="1:12" ht="3" customHeight="1" x14ac:dyDescent="0.25"/>
    <row r="2" spans="1:12" ht="47.25" customHeight="1" x14ac:dyDescent="0.25">
      <c r="B2" s="5"/>
      <c r="C2" s="6"/>
      <c r="D2" s="7"/>
      <c r="E2" s="7"/>
      <c r="F2" s="7"/>
      <c r="G2" s="8"/>
      <c r="H2" s="8"/>
      <c r="I2" s="6"/>
      <c r="J2" s="9"/>
      <c r="K2" s="56"/>
      <c r="L2" s="56"/>
    </row>
    <row r="3" spans="1:12" ht="135.75" customHeight="1" x14ac:dyDescent="0.25">
      <c r="B3" s="99" t="s">
        <v>752</v>
      </c>
      <c r="C3" s="100"/>
      <c r="D3" s="100"/>
      <c r="E3" s="100"/>
      <c r="F3" s="100"/>
      <c r="G3" s="100"/>
      <c r="H3" s="100"/>
      <c r="I3" s="100"/>
      <c r="J3" s="101"/>
      <c r="K3" s="56"/>
      <c r="L3" s="56"/>
    </row>
    <row r="4" spans="1:12" ht="2.25" customHeight="1" x14ac:dyDescent="0.25">
      <c r="J4" s="10"/>
    </row>
    <row r="5" spans="1:12" ht="2.25" customHeight="1" x14ac:dyDescent="0.25"/>
    <row r="6" spans="1:12" ht="30" customHeight="1" x14ac:dyDescent="0.25">
      <c r="A6" s="11"/>
      <c r="B6" s="12" t="s">
        <v>8</v>
      </c>
      <c r="C6" s="52" t="s">
        <v>9</v>
      </c>
      <c r="D6" s="13" t="s">
        <v>10</v>
      </c>
      <c r="E6" s="13" t="s">
        <v>11</v>
      </c>
      <c r="F6" s="13" t="s">
        <v>12</v>
      </c>
      <c r="G6" s="41" t="s">
        <v>13</v>
      </c>
      <c r="H6" s="14" t="s">
        <v>22</v>
      </c>
      <c r="I6" s="12" t="s">
        <v>14</v>
      </c>
      <c r="J6" s="12" t="s">
        <v>24</v>
      </c>
    </row>
    <row r="7" spans="1:12" ht="27.75" customHeight="1" x14ac:dyDescent="0.25">
      <c r="A7" s="11"/>
      <c r="B7" s="53" t="s">
        <v>0</v>
      </c>
      <c r="C7" s="53" t="s">
        <v>1</v>
      </c>
      <c r="D7" s="54" t="s">
        <v>2</v>
      </c>
      <c r="E7" s="54" t="s">
        <v>3</v>
      </c>
      <c r="F7" s="54" t="s">
        <v>4</v>
      </c>
      <c r="G7" s="55" t="s">
        <v>5</v>
      </c>
      <c r="H7" s="55" t="s">
        <v>23</v>
      </c>
      <c r="I7" s="53" t="s">
        <v>6</v>
      </c>
      <c r="J7" s="53" t="s">
        <v>25</v>
      </c>
    </row>
    <row r="8" spans="1:12" x14ac:dyDescent="0.25">
      <c r="B8" s="15">
        <v>1</v>
      </c>
      <c r="C8" s="15" t="s">
        <v>246</v>
      </c>
      <c r="D8" s="60" t="s">
        <v>184</v>
      </c>
      <c r="E8" s="60" t="s">
        <v>185</v>
      </c>
      <c r="F8" s="60"/>
      <c r="G8" s="88">
        <v>12</v>
      </c>
      <c r="H8" s="88">
        <v>15</v>
      </c>
      <c r="I8" s="19"/>
      <c r="J8" s="20">
        <f t="shared" ref="J8:J71" si="0">I8*H8</f>
        <v>0</v>
      </c>
      <c r="K8" s="64"/>
      <c r="L8" s="65"/>
    </row>
    <row r="9" spans="1:12" x14ac:dyDescent="0.25">
      <c r="B9" s="15">
        <v>2</v>
      </c>
      <c r="C9" s="15" t="s">
        <v>246</v>
      </c>
      <c r="D9" s="17" t="s">
        <v>32</v>
      </c>
      <c r="E9" s="17" t="s">
        <v>33</v>
      </c>
      <c r="F9" s="43" t="s">
        <v>35</v>
      </c>
      <c r="G9" s="84">
        <v>10</v>
      </c>
      <c r="H9" s="66">
        <v>35</v>
      </c>
      <c r="I9" s="92"/>
      <c r="J9" s="20">
        <f t="shared" si="0"/>
        <v>0</v>
      </c>
      <c r="K9" s="64"/>
      <c r="L9" s="65"/>
    </row>
    <row r="10" spans="1:12" x14ac:dyDescent="0.25">
      <c r="B10" s="15">
        <v>3</v>
      </c>
      <c r="C10" s="15" t="s">
        <v>246</v>
      </c>
      <c r="D10" s="21" t="s">
        <v>32</v>
      </c>
      <c r="E10" s="21" t="s">
        <v>33</v>
      </c>
      <c r="F10" s="21" t="s">
        <v>34</v>
      </c>
      <c r="G10" s="84">
        <v>10</v>
      </c>
      <c r="H10" s="66">
        <v>30</v>
      </c>
      <c r="I10" s="92"/>
      <c r="J10" s="20">
        <f t="shared" si="0"/>
        <v>0</v>
      </c>
      <c r="K10" s="64"/>
      <c r="L10" s="65"/>
    </row>
    <row r="11" spans="1:12" x14ac:dyDescent="0.25">
      <c r="B11" s="15">
        <v>4</v>
      </c>
      <c r="C11" s="15" t="s">
        <v>464</v>
      </c>
      <c r="D11" s="17" t="s">
        <v>644</v>
      </c>
      <c r="E11" s="21" t="s">
        <v>641</v>
      </c>
      <c r="F11" s="21" t="s">
        <v>420</v>
      </c>
      <c r="G11" s="66">
        <v>5</v>
      </c>
      <c r="H11" s="66">
        <v>37</v>
      </c>
      <c r="I11" s="92"/>
      <c r="J11" s="20">
        <f t="shared" si="0"/>
        <v>0</v>
      </c>
      <c r="K11" s="64"/>
      <c r="L11" s="65"/>
    </row>
    <row r="12" spans="1:12" x14ac:dyDescent="0.25">
      <c r="B12" s="15">
        <v>5</v>
      </c>
      <c r="C12" s="15" t="s">
        <v>246</v>
      </c>
      <c r="D12" s="24" t="s">
        <v>36</v>
      </c>
      <c r="E12" s="26" t="s">
        <v>37</v>
      </c>
      <c r="F12" s="43"/>
      <c r="G12" s="63">
        <v>15</v>
      </c>
      <c r="H12" s="66">
        <v>12</v>
      </c>
      <c r="I12" s="92"/>
      <c r="J12" s="20">
        <f t="shared" si="0"/>
        <v>0</v>
      </c>
      <c r="K12" s="64"/>
      <c r="L12" s="65"/>
    </row>
    <row r="13" spans="1:12" x14ac:dyDescent="0.25">
      <c r="B13" s="15">
        <v>6</v>
      </c>
      <c r="C13" s="15" t="s">
        <v>246</v>
      </c>
      <c r="D13" s="21" t="s">
        <v>36</v>
      </c>
      <c r="E13" s="21" t="s">
        <v>38</v>
      </c>
      <c r="F13" s="43" t="s">
        <v>39</v>
      </c>
      <c r="G13" s="84">
        <v>10</v>
      </c>
      <c r="H13" s="66">
        <v>15</v>
      </c>
      <c r="I13" s="92"/>
      <c r="J13" s="20">
        <f t="shared" si="0"/>
        <v>0</v>
      </c>
      <c r="K13" s="64"/>
      <c r="L13" s="65"/>
    </row>
    <row r="14" spans="1:12" x14ac:dyDescent="0.25">
      <c r="B14" s="15">
        <v>7</v>
      </c>
      <c r="C14" s="15" t="s">
        <v>246</v>
      </c>
      <c r="D14" s="21" t="s">
        <v>36</v>
      </c>
      <c r="E14" s="24" t="s">
        <v>40</v>
      </c>
      <c r="F14" s="44" t="s">
        <v>41</v>
      </c>
      <c r="G14" s="63">
        <v>15</v>
      </c>
      <c r="H14" s="66">
        <v>12</v>
      </c>
      <c r="I14" s="92"/>
      <c r="J14" s="20">
        <f t="shared" si="0"/>
        <v>0</v>
      </c>
      <c r="K14" s="64"/>
      <c r="L14" s="65"/>
    </row>
    <row r="15" spans="1:12" x14ac:dyDescent="0.25">
      <c r="B15" s="15">
        <v>8</v>
      </c>
      <c r="C15" s="15" t="s">
        <v>246</v>
      </c>
      <c r="D15" s="16" t="s">
        <v>36</v>
      </c>
      <c r="E15" s="16" t="s">
        <v>42</v>
      </c>
      <c r="F15" s="43"/>
      <c r="G15" s="85">
        <v>15</v>
      </c>
      <c r="H15" s="66">
        <v>15</v>
      </c>
      <c r="I15" s="92"/>
      <c r="J15" s="20">
        <f t="shared" si="0"/>
        <v>0</v>
      </c>
      <c r="K15" s="64"/>
      <c r="L15" s="65"/>
    </row>
    <row r="16" spans="1:12" x14ac:dyDescent="0.25">
      <c r="B16" s="15">
        <v>9</v>
      </c>
      <c r="C16" s="15" t="s">
        <v>246</v>
      </c>
      <c r="D16" s="21" t="s">
        <v>36</v>
      </c>
      <c r="E16" s="21" t="s">
        <v>43</v>
      </c>
      <c r="F16" s="43" t="s">
        <v>44</v>
      </c>
      <c r="G16" s="84">
        <v>20</v>
      </c>
      <c r="H16" s="66">
        <v>15</v>
      </c>
      <c r="I16" s="92"/>
      <c r="J16" s="20">
        <f t="shared" si="0"/>
        <v>0</v>
      </c>
      <c r="K16" s="64"/>
      <c r="L16" s="65"/>
    </row>
    <row r="17" spans="2:12" x14ac:dyDescent="0.25">
      <c r="B17" s="15">
        <v>10</v>
      </c>
      <c r="C17" s="15" t="s">
        <v>246</v>
      </c>
      <c r="D17" s="21" t="s">
        <v>36</v>
      </c>
      <c r="E17" s="17" t="s">
        <v>45</v>
      </c>
      <c r="F17" s="43" t="s">
        <v>46</v>
      </c>
      <c r="G17" s="84">
        <v>15</v>
      </c>
      <c r="H17" s="66">
        <v>15</v>
      </c>
      <c r="I17" s="92"/>
      <c r="J17" s="20">
        <f t="shared" si="0"/>
        <v>0</v>
      </c>
      <c r="K17" s="64"/>
      <c r="L17" s="65"/>
    </row>
    <row r="18" spans="2:12" x14ac:dyDescent="0.25">
      <c r="B18" s="15">
        <v>11</v>
      </c>
      <c r="C18" s="15" t="s">
        <v>246</v>
      </c>
      <c r="D18" s="21" t="s">
        <v>36</v>
      </c>
      <c r="E18" s="17" t="s">
        <v>47</v>
      </c>
      <c r="F18" s="43" t="s">
        <v>48</v>
      </c>
      <c r="G18" s="84">
        <v>10</v>
      </c>
      <c r="H18" s="66">
        <v>15</v>
      </c>
      <c r="I18" s="92"/>
      <c r="J18" s="20">
        <f t="shared" si="0"/>
        <v>0</v>
      </c>
      <c r="K18" s="64"/>
      <c r="L18" s="65"/>
    </row>
    <row r="19" spans="2:12" x14ac:dyDescent="0.25">
      <c r="B19" s="15">
        <v>12</v>
      </c>
      <c r="C19" s="15" t="s">
        <v>246</v>
      </c>
      <c r="D19" s="21" t="s">
        <v>49</v>
      </c>
      <c r="E19" s="21" t="s">
        <v>50</v>
      </c>
      <c r="F19" s="48" t="s">
        <v>51</v>
      </c>
      <c r="G19" s="86">
        <v>15</v>
      </c>
      <c r="H19" s="66">
        <v>15</v>
      </c>
      <c r="I19" s="92"/>
      <c r="J19" s="20">
        <f t="shared" si="0"/>
        <v>0</v>
      </c>
      <c r="K19" s="64"/>
      <c r="L19" s="65"/>
    </row>
    <row r="20" spans="2:12" x14ac:dyDescent="0.25">
      <c r="B20" s="15">
        <v>13</v>
      </c>
      <c r="C20" s="15" t="s">
        <v>500</v>
      </c>
      <c r="D20" s="17" t="s">
        <v>49</v>
      </c>
      <c r="E20" s="21" t="s">
        <v>465</v>
      </c>
      <c r="F20" s="21" t="s">
        <v>466</v>
      </c>
      <c r="G20" s="66">
        <v>10</v>
      </c>
      <c r="H20" s="66">
        <v>25</v>
      </c>
      <c r="I20" s="92"/>
      <c r="J20" s="20">
        <f t="shared" si="0"/>
        <v>0</v>
      </c>
      <c r="K20" s="64"/>
      <c r="L20" s="65"/>
    </row>
    <row r="21" spans="2:12" x14ac:dyDescent="0.25">
      <c r="B21" s="15">
        <v>14</v>
      </c>
      <c r="C21" s="15" t="s">
        <v>246</v>
      </c>
      <c r="D21" s="21" t="s">
        <v>49</v>
      </c>
      <c r="E21" s="21" t="s">
        <v>217</v>
      </c>
      <c r="F21" s="48" t="s">
        <v>218</v>
      </c>
      <c r="G21" s="86">
        <v>12</v>
      </c>
      <c r="H21" s="66">
        <v>12</v>
      </c>
      <c r="I21" s="92"/>
      <c r="J21" s="20">
        <f t="shared" si="0"/>
        <v>0</v>
      </c>
      <c r="K21" s="64"/>
      <c r="L21" s="65"/>
    </row>
    <row r="22" spans="2:12" x14ac:dyDescent="0.25">
      <c r="B22" s="15">
        <v>15</v>
      </c>
      <c r="C22" s="15" t="s">
        <v>246</v>
      </c>
      <c r="D22" s="25" t="s">
        <v>52</v>
      </c>
      <c r="E22" s="25" t="s">
        <v>53</v>
      </c>
      <c r="F22" s="46" t="s">
        <v>54</v>
      </c>
      <c r="G22" s="87">
        <v>12</v>
      </c>
      <c r="H22" s="66">
        <v>10</v>
      </c>
      <c r="I22" s="92"/>
      <c r="J22" s="20">
        <f t="shared" si="0"/>
        <v>0</v>
      </c>
      <c r="K22" s="64"/>
      <c r="L22" s="65"/>
    </row>
    <row r="23" spans="2:12" x14ac:dyDescent="0.25">
      <c r="B23" s="15">
        <v>16</v>
      </c>
      <c r="C23" s="15" t="s">
        <v>265</v>
      </c>
      <c r="D23" s="16" t="s">
        <v>52</v>
      </c>
      <c r="E23" s="16" t="s">
        <v>247</v>
      </c>
      <c r="F23" s="43"/>
      <c r="G23" s="85">
        <v>10</v>
      </c>
      <c r="H23" s="66">
        <v>15</v>
      </c>
      <c r="I23" s="92"/>
      <c r="J23" s="20">
        <f t="shared" si="0"/>
        <v>0</v>
      </c>
      <c r="K23" s="64"/>
      <c r="L23" s="65"/>
    </row>
    <row r="24" spans="2:12" x14ac:dyDescent="0.25">
      <c r="B24" s="15">
        <v>17</v>
      </c>
      <c r="C24" s="15" t="s">
        <v>246</v>
      </c>
      <c r="D24" s="21" t="s">
        <v>52</v>
      </c>
      <c r="E24" s="21" t="s">
        <v>55</v>
      </c>
      <c r="F24" s="21" t="s">
        <v>56</v>
      </c>
      <c r="G24" s="84">
        <v>15</v>
      </c>
      <c r="H24" s="66">
        <v>12</v>
      </c>
      <c r="I24" s="92"/>
      <c r="J24" s="20">
        <f t="shared" si="0"/>
        <v>0</v>
      </c>
      <c r="K24" s="64"/>
      <c r="L24" s="65"/>
    </row>
    <row r="25" spans="2:12" x14ac:dyDescent="0.25">
      <c r="B25" s="15">
        <v>18</v>
      </c>
      <c r="C25" s="15" t="s">
        <v>329</v>
      </c>
      <c r="D25" s="21" t="s">
        <v>52</v>
      </c>
      <c r="E25" s="21" t="s">
        <v>266</v>
      </c>
      <c r="F25" s="43" t="s">
        <v>267</v>
      </c>
      <c r="G25" s="84">
        <v>5</v>
      </c>
      <c r="H25" s="66">
        <v>40</v>
      </c>
      <c r="I25" s="92"/>
      <c r="J25" s="20">
        <f t="shared" si="0"/>
        <v>0</v>
      </c>
      <c r="K25" s="64"/>
      <c r="L25" s="65"/>
    </row>
    <row r="26" spans="2:12" x14ac:dyDescent="0.25">
      <c r="B26" s="15">
        <v>19</v>
      </c>
      <c r="C26" s="15" t="s">
        <v>464</v>
      </c>
      <c r="D26" s="17" t="s">
        <v>52</v>
      </c>
      <c r="E26" s="21" t="s">
        <v>642</v>
      </c>
      <c r="F26" s="21" t="s">
        <v>421</v>
      </c>
      <c r="G26" s="66">
        <v>7</v>
      </c>
      <c r="H26" s="66">
        <v>37</v>
      </c>
      <c r="I26" s="92"/>
      <c r="J26" s="20">
        <f t="shared" si="0"/>
        <v>0</v>
      </c>
      <c r="K26" s="64"/>
      <c r="L26" s="65"/>
    </row>
    <row r="27" spans="2:12" x14ac:dyDescent="0.25">
      <c r="B27" s="15">
        <v>20</v>
      </c>
      <c r="C27" s="15" t="s">
        <v>246</v>
      </c>
      <c r="D27" s="21" t="s">
        <v>52</v>
      </c>
      <c r="E27" s="21" t="s">
        <v>57</v>
      </c>
      <c r="F27" s="48" t="s">
        <v>58</v>
      </c>
      <c r="G27" s="86">
        <v>15</v>
      </c>
      <c r="H27" s="66">
        <v>12</v>
      </c>
      <c r="I27" s="92"/>
      <c r="J27" s="20">
        <f t="shared" si="0"/>
        <v>0</v>
      </c>
      <c r="K27" s="64"/>
      <c r="L27" s="65"/>
    </row>
    <row r="28" spans="2:12" x14ac:dyDescent="0.25">
      <c r="B28" s="15">
        <v>21</v>
      </c>
      <c r="C28" s="15" t="s">
        <v>246</v>
      </c>
      <c r="D28" s="21" t="s">
        <v>219</v>
      </c>
      <c r="E28" s="21" t="s">
        <v>57</v>
      </c>
      <c r="F28" s="48" t="s">
        <v>220</v>
      </c>
      <c r="G28" s="86">
        <v>15</v>
      </c>
      <c r="H28" s="66">
        <v>12</v>
      </c>
      <c r="I28" s="92"/>
      <c r="J28" s="20">
        <f t="shared" si="0"/>
        <v>0</v>
      </c>
      <c r="K28" s="64"/>
      <c r="L28" s="65"/>
    </row>
    <row r="29" spans="2:12" x14ac:dyDescent="0.25">
      <c r="B29" s="15">
        <v>22</v>
      </c>
      <c r="C29" s="15" t="s">
        <v>464</v>
      </c>
      <c r="D29" s="17" t="s">
        <v>330</v>
      </c>
      <c r="E29" s="21" t="s">
        <v>734</v>
      </c>
      <c r="F29" s="21" t="s">
        <v>432</v>
      </c>
      <c r="G29" s="66">
        <v>5</v>
      </c>
      <c r="H29" s="66">
        <v>150</v>
      </c>
      <c r="I29" s="92"/>
      <c r="J29" s="20">
        <f t="shared" si="0"/>
        <v>0</v>
      </c>
      <c r="K29" s="64"/>
      <c r="L29" s="65"/>
    </row>
    <row r="30" spans="2:12" x14ac:dyDescent="0.25">
      <c r="B30" s="15">
        <v>23</v>
      </c>
      <c r="C30" s="15" t="s">
        <v>407</v>
      </c>
      <c r="D30" s="25" t="s">
        <v>330</v>
      </c>
      <c r="E30" s="25" t="s">
        <v>331</v>
      </c>
      <c r="F30" s="46">
        <v>25</v>
      </c>
      <c r="G30" s="87">
        <v>10</v>
      </c>
      <c r="H30" s="66">
        <v>20</v>
      </c>
      <c r="I30" s="92"/>
      <c r="J30" s="20">
        <f t="shared" si="0"/>
        <v>0</v>
      </c>
      <c r="K30" s="64"/>
      <c r="L30" s="65"/>
    </row>
    <row r="31" spans="2:12" x14ac:dyDescent="0.25">
      <c r="B31" s="15">
        <v>24</v>
      </c>
      <c r="C31" s="15" t="s">
        <v>464</v>
      </c>
      <c r="D31" s="17" t="s">
        <v>330</v>
      </c>
      <c r="E31" s="21" t="s">
        <v>733</v>
      </c>
      <c r="F31" s="21" t="s">
        <v>671</v>
      </c>
      <c r="G31" s="66">
        <v>10</v>
      </c>
      <c r="H31" s="66">
        <v>37</v>
      </c>
      <c r="I31" s="92"/>
      <c r="J31" s="20">
        <f t="shared" si="0"/>
        <v>0</v>
      </c>
      <c r="K31" s="64"/>
      <c r="L31" s="65"/>
    </row>
    <row r="32" spans="2:12" x14ac:dyDescent="0.25">
      <c r="B32" s="15">
        <v>25</v>
      </c>
      <c r="C32" s="15" t="s">
        <v>407</v>
      </c>
      <c r="D32" s="25" t="s">
        <v>330</v>
      </c>
      <c r="E32" s="25" t="s">
        <v>332</v>
      </c>
      <c r="F32" s="46" t="s">
        <v>333</v>
      </c>
      <c r="G32" s="87">
        <v>12</v>
      </c>
      <c r="H32" s="66">
        <v>20</v>
      </c>
      <c r="I32" s="92"/>
      <c r="J32" s="20">
        <f t="shared" si="0"/>
        <v>0</v>
      </c>
      <c r="K32" s="64"/>
      <c r="L32" s="65"/>
    </row>
    <row r="33" spans="2:12" x14ac:dyDescent="0.25">
      <c r="B33" s="15">
        <v>26</v>
      </c>
      <c r="C33" s="15" t="s">
        <v>329</v>
      </c>
      <c r="D33" s="21" t="s">
        <v>59</v>
      </c>
      <c r="E33" s="21" t="s">
        <v>268</v>
      </c>
      <c r="F33" s="48" t="s">
        <v>269</v>
      </c>
      <c r="G33" s="86">
        <v>10</v>
      </c>
      <c r="H33" s="66">
        <v>30</v>
      </c>
      <c r="I33" s="92"/>
      <c r="J33" s="20">
        <f t="shared" si="0"/>
        <v>0</v>
      </c>
      <c r="K33" s="64"/>
      <c r="L33" s="65"/>
    </row>
    <row r="34" spans="2:12" x14ac:dyDescent="0.25">
      <c r="B34" s="15">
        <v>27</v>
      </c>
      <c r="C34" s="15" t="s">
        <v>329</v>
      </c>
      <c r="D34" s="21" t="s">
        <v>59</v>
      </c>
      <c r="E34" s="21" t="s">
        <v>69</v>
      </c>
      <c r="F34" s="43" t="s">
        <v>270</v>
      </c>
      <c r="G34" s="84">
        <v>10</v>
      </c>
      <c r="H34" s="66">
        <v>30</v>
      </c>
      <c r="I34" s="92"/>
      <c r="J34" s="20">
        <f t="shared" si="0"/>
        <v>0</v>
      </c>
      <c r="K34" s="64"/>
      <c r="L34" s="65"/>
    </row>
    <row r="35" spans="2:12" x14ac:dyDescent="0.25">
      <c r="B35" s="15">
        <v>28</v>
      </c>
      <c r="C35" s="15" t="s">
        <v>329</v>
      </c>
      <c r="D35" s="17" t="s">
        <v>59</v>
      </c>
      <c r="E35" s="17" t="s">
        <v>271</v>
      </c>
      <c r="F35" s="43" t="s">
        <v>272</v>
      </c>
      <c r="G35" s="84">
        <v>10</v>
      </c>
      <c r="H35" s="66">
        <v>30</v>
      </c>
      <c r="I35" s="92"/>
      <c r="J35" s="20">
        <f t="shared" si="0"/>
        <v>0</v>
      </c>
      <c r="K35" s="64"/>
      <c r="L35" s="65"/>
    </row>
    <row r="36" spans="2:12" x14ac:dyDescent="0.25">
      <c r="B36" s="15">
        <v>29</v>
      </c>
      <c r="C36" s="15" t="s">
        <v>464</v>
      </c>
      <c r="D36" s="17" t="s">
        <v>59</v>
      </c>
      <c r="E36" s="21" t="s">
        <v>271</v>
      </c>
      <c r="F36" s="21" t="s">
        <v>409</v>
      </c>
      <c r="G36" s="66">
        <v>20</v>
      </c>
      <c r="H36" s="66">
        <v>50</v>
      </c>
      <c r="I36" s="92"/>
      <c r="J36" s="20">
        <f t="shared" si="0"/>
        <v>0</v>
      </c>
      <c r="K36" s="64"/>
      <c r="L36" s="65"/>
    </row>
    <row r="37" spans="2:12" x14ac:dyDescent="0.25">
      <c r="B37" s="15">
        <v>30</v>
      </c>
      <c r="C37" s="15" t="s">
        <v>464</v>
      </c>
      <c r="D37" s="17" t="s">
        <v>59</v>
      </c>
      <c r="E37" s="21" t="s">
        <v>271</v>
      </c>
      <c r="F37" s="21" t="s">
        <v>408</v>
      </c>
      <c r="G37" s="66">
        <v>50</v>
      </c>
      <c r="H37" s="66">
        <v>50</v>
      </c>
      <c r="I37" s="92"/>
      <c r="J37" s="20">
        <f t="shared" si="0"/>
        <v>0</v>
      </c>
      <c r="K37" s="64"/>
      <c r="L37" s="65"/>
    </row>
    <row r="38" spans="2:12" x14ac:dyDescent="0.25">
      <c r="B38" s="15">
        <v>31</v>
      </c>
      <c r="C38" s="15" t="s">
        <v>329</v>
      </c>
      <c r="D38" s="21" t="s">
        <v>59</v>
      </c>
      <c r="E38" s="21" t="s">
        <v>273</v>
      </c>
      <c r="F38" s="48" t="s">
        <v>274</v>
      </c>
      <c r="G38" s="86">
        <v>10</v>
      </c>
      <c r="H38" s="66">
        <v>30</v>
      </c>
      <c r="I38" s="92"/>
      <c r="J38" s="20">
        <f t="shared" si="0"/>
        <v>0</v>
      </c>
      <c r="K38" s="64"/>
      <c r="L38" s="65"/>
    </row>
    <row r="39" spans="2:12" x14ac:dyDescent="0.25">
      <c r="B39" s="15">
        <v>32</v>
      </c>
      <c r="C39" s="15" t="s">
        <v>464</v>
      </c>
      <c r="D39" s="17" t="s">
        <v>59</v>
      </c>
      <c r="E39" s="21" t="s">
        <v>629</v>
      </c>
      <c r="F39" s="21" t="s">
        <v>410</v>
      </c>
      <c r="G39" s="66">
        <v>15</v>
      </c>
      <c r="H39" s="66">
        <v>50</v>
      </c>
      <c r="I39" s="92"/>
      <c r="J39" s="20">
        <f t="shared" si="0"/>
        <v>0</v>
      </c>
      <c r="K39" s="64"/>
      <c r="L39" s="65"/>
    </row>
    <row r="40" spans="2:12" x14ac:dyDescent="0.25">
      <c r="B40" s="15">
        <v>33</v>
      </c>
      <c r="C40" s="15" t="s">
        <v>329</v>
      </c>
      <c r="D40" s="25" t="s">
        <v>59</v>
      </c>
      <c r="E40" s="25" t="s">
        <v>275</v>
      </c>
      <c r="F40" s="46"/>
      <c r="G40" s="87">
        <v>10</v>
      </c>
      <c r="H40" s="66">
        <v>30</v>
      </c>
      <c r="I40" s="92"/>
      <c r="J40" s="20">
        <f t="shared" si="0"/>
        <v>0</v>
      </c>
      <c r="K40" s="64"/>
      <c r="L40" s="65"/>
    </row>
    <row r="41" spans="2:12" x14ac:dyDescent="0.25">
      <c r="B41" s="15">
        <v>34</v>
      </c>
      <c r="C41" s="15" t="s">
        <v>464</v>
      </c>
      <c r="D41" s="17" t="s">
        <v>59</v>
      </c>
      <c r="E41" s="21" t="s">
        <v>630</v>
      </c>
      <c r="F41" s="21"/>
      <c r="G41" s="66">
        <v>10</v>
      </c>
      <c r="H41" s="66">
        <v>50</v>
      </c>
      <c r="I41" s="92"/>
      <c r="J41" s="20">
        <f t="shared" si="0"/>
        <v>0</v>
      </c>
      <c r="K41" s="64"/>
      <c r="L41" s="65"/>
    </row>
    <row r="42" spans="2:12" x14ac:dyDescent="0.25">
      <c r="B42" s="15">
        <v>35</v>
      </c>
      <c r="C42" s="15" t="s">
        <v>464</v>
      </c>
      <c r="D42" s="17" t="s">
        <v>59</v>
      </c>
      <c r="E42" s="21" t="s">
        <v>57</v>
      </c>
      <c r="F42" s="21" t="s">
        <v>411</v>
      </c>
      <c r="G42" s="66">
        <v>10</v>
      </c>
      <c r="H42" s="66">
        <v>50</v>
      </c>
      <c r="I42" s="92"/>
      <c r="J42" s="20">
        <f t="shared" si="0"/>
        <v>0</v>
      </c>
      <c r="K42" s="64"/>
      <c r="L42" s="65"/>
    </row>
    <row r="43" spans="2:12" x14ac:dyDescent="0.25">
      <c r="B43" s="15">
        <v>36</v>
      </c>
      <c r="C43" s="15" t="s">
        <v>464</v>
      </c>
      <c r="D43" s="17" t="s">
        <v>59</v>
      </c>
      <c r="E43" s="21" t="s">
        <v>57</v>
      </c>
      <c r="F43" s="21" t="s">
        <v>412</v>
      </c>
      <c r="G43" s="66">
        <v>10</v>
      </c>
      <c r="H43" s="66">
        <v>50</v>
      </c>
      <c r="I43" s="92"/>
      <c r="J43" s="20">
        <f t="shared" si="0"/>
        <v>0</v>
      </c>
      <c r="K43" s="64"/>
      <c r="L43" s="65"/>
    </row>
    <row r="44" spans="2:12" x14ac:dyDescent="0.25">
      <c r="B44" s="15">
        <v>37</v>
      </c>
      <c r="C44" s="15" t="s">
        <v>464</v>
      </c>
      <c r="D44" s="17" t="s">
        <v>59</v>
      </c>
      <c r="E44" s="21" t="s">
        <v>631</v>
      </c>
      <c r="F44" s="21"/>
      <c r="G44" s="66">
        <v>10</v>
      </c>
      <c r="H44" s="66">
        <v>50</v>
      </c>
      <c r="I44" s="92"/>
      <c r="J44" s="20">
        <f t="shared" si="0"/>
        <v>0</v>
      </c>
      <c r="K44" s="64"/>
      <c r="L44" s="65"/>
    </row>
    <row r="45" spans="2:12" x14ac:dyDescent="0.25">
      <c r="B45" s="15">
        <v>38</v>
      </c>
      <c r="C45" s="15" t="s">
        <v>329</v>
      </c>
      <c r="D45" s="21" t="s">
        <v>59</v>
      </c>
      <c r="E45" s="21" t="s">
        <v>276</v>
      </c>
      <c r="F45" s="45"/>
      <c r="G45" s="66">
        <v>10</v>
      </c>
      <c r="H45" s="66">
        <v>40</v>
      </c>
      <c r="I45" s="92"/>
      <c r="J45" s="20">
        <f t="shared" si="0"/>
        <v>0</v>
      </c>
      <c r="K45" s="64"/>
      <c r="L45" s="65"/>
    </row>
    <row r="46" spans="2:12" x14ac:dyDescent="0.25">
      <c r="B46" s="15">
        <v>39</v>
      </c>
      <c r="C46" s="15" t="s">
        <v>246</v>
      </c>
      <c r="D46" s="21" t="s">
        <v>59</v>
      </c>
      <c r="E46" s="21" t="s">
        <v>60</v>
      </c>
      <c r="F46" s="21" t="s">
        <v>61</v>
      </c>
      <c r="G46" s="66">
        <v>12</v>
      </c>
      <c r="H46" s="66">
        <v>15</v>
      </c>
      <c r="I46" s="92"/>
      <c r="J46" s="20">
        <f t="shared" si="0"/>
        <v>0</v>
      </c>
      <c r="K46" s="64"/>
      <c r="L46" s="65"/>
    </row>
    <row r="47" spans="2:12" x14ac:dyDescent="0.25">
      <c r="B47" s="15">
        <v>40</v>
      </c>
      <c r="C47" s="15" t="s">
        <v>464</v>
      </c>
      <c r="D47" s="17" t="s">
        <v>59</v>
      </c>
      <c r="E47" s="21" t="s">
        <v>632</v>
      </c>
      <c r="F47" s="21" t="s">
        <v>413</v>
      </c>
      <c r="G47" s="66">
        <v>10</v>
      </c>
      <c r="H47" s="66">
        <v>50</v>
      </c>
      <c r="I47" s="92"/>
      <c r="J47" s="20">
        <f t="shared" si="0"/>
        <v>0</v>
      </c>
      <c r="K47" s="64"/>
      <c r="L47" s="65"/>
    </row>
    <row r="48" spans="2:12" x14ac:dyDescent="0.25">
      <c r="B48" s="15">
        <v>41</v>
      </c>
      <c r="C48" s="15" t="s">
        <v>246</v>
      </c>
      <c r="D48" s="16" t="s">
        <v>59</v>
      </c>
      <c r="E48" s="16" t="s">
        <v>62</v>
      </c>
      <c r="F48" s="47" t="s">
        <v>63</v>
      </c>
      <c r="G48" s="85">
        <v>10</v>
      </c>
      <c r="H48" s="66">
        <v>15</v>
      </c>
      <c r="I48" s="92"/>
      <c r="J48" s="20">
        <f t="shared" si="0"/>
        <v>0</v>
      </c>
      <c r="K48" s="64"/>
      <c r="L48" s="65"/>
    </row>
    <row r="49" spans="2:12" x14ac:dyDescent="0.25">
      <c r="B49" s="15">
        <v>42</v>
      </c>
      <c r="C49" s="15" t="s">
        <v>464</v>
      </c>
      <c r="D49" s="17" t="s">
        <v>59</v>
      </c>
      <c r="E49" s="21" t="s">
        <v>633</v>
      </c>
      <c r="F49" s="21" t="s">
        <v>414</v>
      </c>
      <c r="G49" s="66">
        <v>10</v>
      </c>
      <c r="H49" s="66">
        <v>50</v>
      </c>
      <c r="I49" s="92"/>
      <c r="J49" s="20">
        <f t="shared" si="0"/>
        <v>0</v>
      </c>
      <c r="K49" s="64"/>
      <c r="L49" s="65"/>
    </row>
    <row r="50" spans="2:12" x14ac:dyDescent="0.25">
      <c r="B50" s="15">
        <v>43</v>
      </c>
      <c r="C50" s="15" t="s">
        <v>464</v>
      </c>
      <c r="D50" s="17" t="s">
        <v>59</v>
      </c>
      <c r="E50" s="21" t="s">
        <v>633</v>
      </c>
      <c r="F50" s="21"/>
      <c r="G50" s="66">
        <v>15</v>
      </c>
      <c r="H50" s="66">
        <v>50</v>
      </c>
      <c r="I50" s="92"/>
      <c r="J50" s="20">
        <f t="shared" si="0"/>
        <v>0</v>
      </c>
      <c r="K50" s="64"/>
      <c r="L50" s="65"/>
    </row>
    <row r="51" spans="2:12" x14ac:dyDescent="0.25">
      <c r="B51" s="15">
        <v>44</v>
      </c>
      <c r="C51" s="15" t="s">
        <v>464</v>
      </c>
      <c r="D51" s="17" t="s">
        <v>59</v>
      </c>
      <c r="E51" s="21" t="s">
        <v>634</v>
      </c>
      <c r="F51" s="21" t="s">
        <v>415</v>
      </c>
      <c r="G51" s="66">
        <v>10</v>
      </c>
      <c r="H51" s="66">
        <v>50</v>
      </c>
      <c r="I51" s="92"/>
      <c r="J51" s="20">
        <f t="shared" si="0"/>
        <v>0</v>
      </c>
      <c r="K51" s="64"/>
      <c r="L51" s="65"/>
    </row>
    <row r="52" spans="2:12" x14ac:dyDescent="0.25">
      <c r="B52" s="15">
        <v>45</v>
      </c>
      <c r="C52" s="15" t="s">
        <v>464</v>
      </c>
      <c r="D52" s="17" t="s">
        <v>59</v>
      </c>
      <c r="E52" s="21" t="s">
        <v>636</v>
      </c>
      <c r="F52" s="21" t="s">
        <v>417</v>
      </c>
      <c r="G52" s="66">
        <v>8</v>
      </c>
      <c r="H52" s="66">
        <v>50</v>
      </c>
      <c r="I52" s="92"/>
      <c r="J52" s="20">
        <f t="shared" si="0"/>
        <v>0</v>
      </c>
      <c r="K52" s="64"/>
      <c r="L52" s="65"/>
    </row>
    <row r="53" spans="2:12" x14ac:dyDescent="0.25">
      <c r="B53" s="15">
        <v>46</v>
      </c>
      <c r="C53" s="15" t="s">
        <v>246</v>
      </c>
      <c r="D53" s="21" t="s">
        <v>59</v>
      </c>
      <c r="E53" s="21" t="s">
        <v>64</v>
      </c>
      <c r="F53" s="48" t="s">
        <v>65</v>
      </c>
      <c r="G53" s="86">
        <v>10</v>
      </c>
      <c r="H53" s="66">
        <v>12</v>
      </c>
      <c r="I53" s="92"/>
      <c r="J53" s="20">
        <f t="shared" si="0"/>
        <v>0</v>
      </c>
      <c r="K53" s="64"/>
      <c r="L53" s="65"/>
    </row>
    <row r="54" spans="2:12" x14ac:dyDescent="0.25">
      <c r="B54" s="15">
        <v>47</v>
      </c>
      <c r="C54" s="15" t="s">
        <v>329</v>
      </c>
      <c r="D54" s="16" t="s">
        <v>59</v>
      </c>
      <c r="E54" s="16" t="s">
        <v>73</v>
      </c>
      <c r="F54" s="47" t="s">
        <v>280</v>
      </c>
      <c r="G54" s="85">
        <v>10</v>
      </c>
      <c r="H54" s="66">
        <v>30</v>
      </c>
      <c r="I54" s="92"/>
      <c r="J54" s="20">
        <f t="shared" si="0"/>
        <v>0</v>
      </c>
      <c r="K54" s="64"/>
      <c r="L54" s="65"/>
    </row>
    <row r="55" spans="2:12" x14ac:dyDescent="0.25">
      <c r="B55" s="15">
        <v>48</v>
      </c>
      <c r="C55" s="15" t="s">
        <v>464</v>
      </c>
      <c r="D55" s="17" t="s">
        <v>59</v>
      </c>
      <c r="E55" s="21" t="s">
        <v>635</v>
      </c>
      <c r="F55" s="21" t="s">
        <v>416</v>
      </c>
      <c r="G55" s="66">
        <v>10</v>
      </c>
      <c r="H55" s="66">
        <v>50</v>
      </c>
      <c r="I55" s="92"/>
      <c r="J55" s="20">
        <f t="shared" si="0"/>
        <v>0</v>
      </c>
      <c r="K55" s="64"/>
      <c r="L55" s="65"/>
    </row>
    <row r="56" spans="2:12" x14ac:dyDescent="0.25">
      <c r="B56" s="15">
        <v>49</v>
      </c>
      <c r="C56" s="15" t="s">
        <v>246</v>
      </c>
      <c r="D56" s="21" t="s">
        <v>59</v>
      </c>
      <c r="E56" s="21" t="s">
        <v>66</v>
      </c>
      <c r="F56" s="46" t="s">
        <v>67</v>
      </c>
      <c r="G56" s="87">
        <v>10</v>
      </c>
      <c r="H56" s="66">
        <v>12</v>
      </c>
      <c r="I56" s="92"/>
      <c r="J56" s="20">
        <f t="shared" si="0"/>
        <v>0</v>
      </c>
      <c r="K56" s="64"/>
      <c r="L56" s="65"/>
    </row>
    <row r="57" spans="2:12" x14ac:dyDescent="0.25">
      <c r="B57" s="15">
        <v>50</v>
      </c>
      <c r="C57" s="15" t="s">
        <v>329</v>
      </c>
      <c r="D57" s="21" t="s">
        <v>277</v>
      </c>
      <c r="E57" s="21" t="s">
        <v>278</v>
      </c>
      <c r="F57" s="43" t="s">
        <v>279</v>
      </c>
      <c r="G57" s="84">
        <v>10</v>
      </c>
      <c r="H57" s="66">
        <v>40</v>
      </c>
      <c r="I57" s="92"/>
      <c r="J57" s="20">
        <f t="shared" si="0"/>
        <v>0</v>
      </c>
      <c r="K57" s="64"/>
      <c r="L57" s="65"/>
    </row>
    <row r="58" spans="2:12" x14ac:dyDescent="0.25">
      <c r="B58" s="15">
        <v>51</v>
      </c>
      <c r="C58" s="15" t="s">
        <v>500</v>
      </c>
      <c r="D58" s="17" t="s">
        <v>467</v>
      </c>
      <c r="E58" s="21" t="s">
        <v>468</v>
      </c>
      <c r="F58" s="21" t="s">
        <v>469</v>
      </c>
      <c r="G58" s="66">
        <v>10</v>
      </c>
      <c r="H58" s="66">
        <v>25</v>
      </c>
      <c r="I58" s="92"/>
      <c r="J58" s="20">
        <f t="shared" si="0"/>
        <v>0</v>
      </c>
      <c r="K58" s="64"/>
      <c r="L58" s="65"/>
    </row>
    <row r="59" spans="2:12" x14ac:dyDescent="0.25">
      <c r="B59" s="15">
        <v>52</v>
      </c>
      <c r="C59" s="15" t="s">
        <v>407</v>
      </c>
      <c r="D59" s="25" t="s">
        <v>334</v>
      </c>
      <c r="E59" s="25" t="s">
        <v>335</v>
      </c>
      <c r="F59" s="46">
        <v>24</v>
      </c>
      <c r="G59" s="87">
        <v>15</v>
      </c>
      <c r="H59" s="66">
        <v>15</v>
      </c>
      <c r="I59" s="92"/>
      <c r="J59" s="20">
        <f t="shared" si="0"/>
        <v>0</v>
      </c>
      <c r="K59" s="64"/>
      <c r="L59" s="65"/>
    </row>
    <row r="60" spans="2:12" x14ac:dyDescent="0.25">
      <c r="B60" s="15">
        <v>53</v>
      </c>
      <c r="C60" s="15" t="s">
        <v>246</v>
      </c>
      <c r="D60" s="21" t="s">
        <v>221</v>
      </c>
      <c r="E60" s="21" t="s">
        <v>222</v>
      </c>
      <c r="F60" s="43" t="s">
        <v>223</v>
      </c>
      <c r="G60" s="84">
        <v>12</v>
      </c>
      <c r="H60" s="66">
        <v>15</v>
      </c>
      <c r="I60" s="92"/>
      <c r="J60" s="20">
        <f t="shared" si="0"/>
        <v>0</v>
      </c>
      <c r="K60" s="64"/>
      <c r="L60" s="65"/>
    </row>
    <row r="61" spans="2:12" x14ac:dyDescent="0.25">
      <c r="B61" s="15">
        <v>54</v>
      </c>
      <c r="C61" s="15" t="s">
        <v>246</v>
      </c>
      <c r="D61" s="21" t="s">
        <v>221</v>
      </c>
      <c r="E61" s="21" t="s">
        <v>224</v>
      </c>
      <c r="F61" s="21" t="s">
        <v>225</v>
      </c>
      <c r="G61" s="66">
        <v>12</v>
      </c>
      <c r="H61" s="66">
        <v>15</v>
      </c>
      <c r="I61" s="92"/>
      <c r="J61" s="20">
        <f t="shared" si="0"/>
        <v>0</v>
      </c>
      <c r="K61" s="64"/>
      <c r="L61" s="65"/>
    </row>
    <row r="62" spans="2:12" x14ac:dyDescent="0.25">
      <c r="B62" s="15">
        <v>55</v>
      </c>
      <c r="C62" s="15" t="s">
        <v>745</v>
      </c>
      <c r="D62" s="21" t="s">
        <v>221</v>
      </c>
      <c r="E62" s="21" t="s">
        <v>224</v>
      </c>
      <c r="F62" s="43" t="s">
        <v>746</v>
      </c>
      <c r="G62" s="84">
        <v>12</v>
      </c>
      <c r="H62" s="66">
        <v>15</v>
      </c>
      <c r="I62" s="92"/>
      <c r="J62" s="20">
        <f t="shared" si="0"/>
        <v>0</v>
      </c>
      <c r="K62" s="64"/>
      <c r="L62" s="65"/>
    </row>
    <row r="63" spans="2:12" x14ac:dyDescent="0.25">
      <c r="B63" s="15">
        <v>56</v>
      </c>
      <c r="C63" s="15" t="s">
        <v>246</v>
      </c>
      <c r="D63" s="25" t="s">
        <v>226</v>
      </c>
      <c r="E63" s="25" t="s">
        <v>227</v>
      </c>
      <c r="F63" s="46" t="s">
        <v>228</v>
      </c>
      <c r="G63" s="87">
        <v>10</v>
      </c>
      <c r="H63" s="66">
        <v>15</v>
      </c>
      <c r="I63" s="92"/>
      <c r="J63" s="20">
        <f t="shared" si="0"/>
        <v>0</v>
      </c>
      <c r="K63" s="64"/>
      <c r="L63" s="65"/>
    </row>
    <row r="64" spans="2:12" x14ac:dyDescent="0.25">
      <c r="B64" s="15">
        <v>57</v>
      </c>
      <c r="C64" s="15" t="s">
        <v>604</v>
      </c>
      <c r="D64" s="68" t="s">
        <v>501</v>
      </c>
      <c r="E64" s="68" t="s">
        <v>502</v>
      </c>
      <c r="F64" s="68" t="s">
        <v>503</v>
      </c>
      <c r="G64" s="90">
        <v>10</v>
      </c>
      <c r="H64" s="90">
        <v>10</v>
      </c>
      <c r="I64" s="92"/>
      <c r="J64" s="20">
        <f t="shared" si="0"/>
        <v>0</v>
      </c>
      <c r="K64" s="64"/>
      <c r="L64" s="65"/>
    </row>
    <row r="65" spans="2:12" x14ac:dyDescent="0.25">
      <c r="B65" s="15">
        <v>58</v>
      </c>
      <c r="C65" s="15" t="s">
        <v>604</v>
      </c>
      <c r="D65" s="68" t="s">
        <v>501</v>
      </c>
      <c r="E65" s="68" t="s">
        <v>504</v>
      </c>
      <c r="F65" s="68" t="s">
        <v>505</v>
      </c>
      <c r="G65" s="90">
        <v>10</v>
      </c>
      <c r="H65" s="90">
        <v>10</v>
      </c>
      <c r="I65" s="92"/>
      <c r="J65" s="20">
        <f t="shared" si="0"/>
        <v>0</v>
      </c>
      <c r="K65" s="64"/>
      <c r="L65" s="65"/>
    </row>
    <row r="66" spans="2:12" x14ac:dyDescent="0.25">
      <c r="B66" s="15">
        <v>59</v>
      </c>
      <c r="C66" s="15" t="s">
        <v>604</v>
      </c>
      <c r="D66" s="69" t="s">
        <v>501</v>
      </c>
      <c r="E66" s="69" t="s">
        <v>506</v>
      </c>
      <c r="F66" s="69" t="s">
        <v>507</v>
      </c>
      <c r="G66" s="90">
        <v>10</v>
      </c>
      <c r="H66" s="90">
        <v>10</v>
      </c>
      <c r="I66" s="92"/>
      <c r="J66" s="20">
        <f t="shared" si="0"/>
        <v>0</v>
      </c>
      <c r="K66" s="64"/>
      <c r="L66" s="65"/>
    </row>
    <row r="67" spans="2:12" x14ac:dyDescent="0.25">
      <c r="B67" s="15">
        <v>60</v>
      </c>
      <c r="C67" s="15" t="s">
        <v>604</v>
      </c>
      <c r="D67" s="69" t="s">
        <v>501</v>
      </c>
      <c r="E67" s="69" t="s">
        <v>508</v>
      </c>
      <c r="F67" s="69" t="s">
        <v>509</v>
      </c>
      <c r="G67" s="90">
        <v>10</v>
      </c>
      <c r="H67" s="90">
        <v>10</v>
      </c>
      <c r="I67" s="92"/>
      <c r="J67" s="20">
        <f t="shared" si="0"/>
        <v>0</v>
      </c>
      <c r="K67" s="64"/>
      <c r="L67" s="65"/>
    </row>
    <row r="68" spans="2:12" x14ac:dyDescent="0.25">
      <c r="B68" s="15">
        <v>61</v>
      </c>
      <c r="C68" s="15" t="s">
        <v>604</v>
      </c>
      <c r="D68" s="70" t="s">
        <v>501</v>
      </c>
      <c r="E68" s="70" t="s">
        <v>508</v>
      </c>
      <c r="F68" s="70" t="s">
        <v>510</v>
      </c>
      <c r="G68" s="90">
        <v>10</v>
      </c>
      <c r="H68" s="90">
        <v>10</v>
      </c>
      <c r="I68" s="92"/>
      <c r="J68" s="20">
        <f t="shared" si="0"/>
        <v>0</v>
      </c>
      <c r="K68" s="64"/>
      <c r="L68" s="65"/>
    </row>
    <row r="69" spans="2:12" x14ac:dyDescent="0.25">
      <c r="B69" s="15">
        <v>62</v>
      </c>
      <c r="C69" s="15" t="s">
        <v>604</v>
      </c>
      <c r="D69" s="68" t="s">
        <v>501</v>
      </c>
      <c r="E69" s="68" t="s">
        <v>511</v>
      </c>
      <c r="F69" s="68" t="s">
        <v>512</v>
      </c>
      <c r="G69" s="90">
        <v>10</v>
      </c>
      <c r="H69" s="90">
        <v>10</v>
      </c>
      <c r="I69" s="92"/>
      <c r="J69" s="20">
        <f t="shared" si="0"/>
        <v>0</v>
      </c>
      <c r="K69" s="64"/>
      <c r="L69" s="65"/>
    </row>
    <row r="70" spans="2:12" x14ac:dyDescent="0.25">
      <c r="B70" s="15">
        <v>63</v>
      </c>
      <c r="C70" s="15" t="s">
        <v>604</v>
      </c>
      <c r="D70" s="68" t="s">
        <v>501</v>
      </c>
      <c r="E70" s="68" t="s">
        <v>513</v>
      </c>
      <c r="F70" s="68" t="s">
        <v>514</v>
      </c>
      <c r="G70" s="90">
        <v>10</v>
      </c>
      <c r="H70" s="90">
        <v>10</v>
      </c>
      <c r="I70" s="92"/>
      <c r="J70" s="20">
        <f t="shared" si="0"/>
        <v>0</v>
      </c>
      <c r="K70" s="64"/>
      <c r="L70" s="65"/>
    </row>
    <row r="71" spans="2:12" x14ac:dyDescent="0.25">
      <c r="B71" s="15">
        <v>64</v>
      </c>
      <c r="C71" s="15" t="s">
        <v>464</v>
      </c>
      <c r="D71" s="17" t="s">
        <v>639</v>
      </c>
      <c r="E71" s="21" t="s">
        <v>637</v>
      </c>
      <c r="F71" s="21" t="s">
        <v>418</v>
      </c>
      <c r="G71" s="66">
        <v>8</v>
      </c>
      <c r="H71" s="66">
        <v>50</v>
      </c>
      <c r="I71" s="92"/>
      <c r="J71" s="20">
        <f t="shared" si="0"/>
        <v>0</v>
      </c>
      <c r="K71" s="64"/>
      <c r="L71" s="65"/>
    </row>
    <row r="72" spans="2:12" x14ac:dyDescent="0.25">
      <c r="B72" s="15">
        <v>65</v>
      </c>
      <c r="C72" s="15" t="s">
        <v>246</v>
      </c>
      <c r="D72" s="21" t="s">
        <v>68</v>
      </c>
      <c r="E72" s="21" t="s">
        <v>69</v>
      </c>
      <c r="F72" s="21" t="s">
        <v>70</v>
      </c>
      <c r="G72" s="84">
        <v>12</v>
      </c>
      <c r="H72" s="66">
        <v>15</v>
      </c>
      <c r="I72" s="92"/>
      <c r="J72" s="20">
        <f t="shared" ref="J72:J135" si="1">I72*H72</f>
        <v>0</v>
      </c>
      <c r="K72" s="64"/>
      <c r="L72" s="65"/>
    </row>
    <row r="73" spans="2:12" x14ac:dyDescent="0.25">
      <c r="B73" s="15">
        <v>66</v>
      </c>
      <c r="C73" s="15" t="s">
        <v>246</v>
      </c>
      <c r="D73" s="17" t="s">
        <v>68</v>
      </c>
      <c r="E73" s="17" t="s">
        <v>71</v>
      </c>
      <c r="F73" s="43" t="s">
        <v>72</v>
      </c>
      <c r="G73" s="84">
        <v>10</v>
      </c>
      <c r="H73" s="66">
        <v>15</v>
      </c>
      <c r="I73" s="92"/>
      <c r="J73" s="20">
        <f t="shared" si="1"/>
        <v>0</v>
      </c>
      <c r="K73" s="64"/>
      <c r="L73" s="65"/>
    </row>
    <row r="74" spans="2:12" x14ac:dyDescent="0.25">
      <c r="B74" s="15">
        <v>67</v>
      </c>
      <c r="C74" s="15" t="s">
        <v>407</v>
      </c>
      <c r="D74" s="25" t="s">
        <v>68</v>
      </c>
      <c r="E74" s="25" t="s">
        <v>336</v>
      </c>
      <c r="F74" s="46">
        <v>25</v>
      </c>
      <c r="G74" s="87">
        <v>15</v>
      </c>
      <c r="H74" s="66">
        <v>18</v>
      </c>
      <c r="I74" s="92"/>
      <c r="J74" s="20">
        <f t="shared" si="1"/>
        <v>0</v>
      </c>
      <c r="K74" s="64"/>
      <c r="L74" s="65"/>
    </row>
    <row r="75" spans="2:12" x14ac:dyDescent="0.25">
      <c r="B75" s="15">
        <v>68</v>
      </c>
      <c r="C75" s="15" t="s">
        <v>407</v>
      </c>
      <c r="D75" s="25" t="s">
        <v>68</v>
      </c>
      <c r="E75" s="25" t="s">
        <v>337</v>
      </c>
      <c r="F75" s="46">
        <v>25</v>
      </c>
      <c r="G75" s="87">
        <v>25</v>
      </c>
      <c r="H75" s="66">
        <v>10</v>
      </c>
      <c r="I75" s="92"/>
      <c r="J75" s="20">
        <f t="shared" si="1"/>
        <v>0</v>
      </c>
      <c r="K75" s="64"/>
      <c r="L75" s="65"/>
    </row>
    <row r="76" spans="2:12" x14ac:dyDescent="0.25">
      <c r="B76" s="15">
        <v>69</v>
      </c>
      <c r="C76" s="15" t="s">
        <v>407</v>
      </c>
      <c r="D76" s="25" t="s">
        <v>68</v>
      </c>
      <c r="E76" s="25" t="s">
        <v>73</v>
      </c>
      <c r="F76" s="46">
        <v>25</v>
      </c>
      <c r="G76" s="87">
        <v>20</v>
      </c>
      <c r="H76" s="66">
        <v>10</v>
      </c>
      <c r="I76" s="92"/>
      <c r="J76" s="20">
        <f t="shared" si="1"/>
        <v>0</v>
      </c>
      <c r="K76" s="64"/>
      <c r="L76" s="65"/>
    </row>
    <row r="77" spans="2:12" x14ac:dyDescent="0.25">
      <c r="B77" s="15">
        <v>70</v>
      </c>
      <c r="C77" s="15" t="s">
        <v>246</v>
      </c>
      <c r="D77" s="21" t="s">
        <v>68</v>
      </c>
      <c r="E77" s="21" t="s">
        <v>73</v>
      </c>
      <c r="F77" s="21" t="s">
        <v>74</v>
      </c>
      <c r="G77" s="84">
        <v>10</v>
      </c>
      <c r="H77" s="66">
        <v>15</v>
      </c>
      <c r="I77" s="92"/>
      <c r="J77" s="20">
        <f t="shared" si="1"/>
        <v>0</v>
      </c>
      <c r="K77" s="64"/>
      <c r="L77" s="65"/>
    </row>
    <row r="78" spans="2:12" x14ac:dyDescent="0.25">
      <c r="B78" s="15">
        <v>71</v>
      </c>
      <c r="C78" s="15" t="s">
        <v>464</v>
      </c>
      <c r="D78" s="17" t="s">
        <v>68</v>
      </c>
      <c r="E78" s="21" t="s">
        <v>73</v>
      </c>
      <c r="F78" s="21"/>
      <c r="G78" s="66">
        <v>15</v>
      </c>
      <c r="H78" s="66">
        <v>50</v>
      </c>
      <c r="I78" s="92"/>
      <c r="J78" s="20">
        <f t="shared" si="1"/>
        <v>0</v>
      </c>
      <c r="K78" s="64"/>
      <c r="L78" s="65"/>
    </row>
    <row r="79" spans="2:12" x14ac:dyDescent="0.25">
      <c r="B79" s="15">
        <v>72</v>
      </c>
      <c r="C79" s="15" t="s">
        <v>246</v>
      </c>
      <c r="D79" s="21" t="s">
        <v>75</v>
      </c>
      <c r="E79" s="21" t="s">
        <v>76</v>
      </c>
      <c r="F79" s="48" t="s">
        <v>77</v>
      </c>
      <c r="G79" s="86">
        <v>25</v>
      </c>
      <c r="H79" s="66">
        <v>15</v>
      </c>
      <c r="I79" s="92"/>
      <c r="J79" s="20">
        <f t="shared" si="1"/>
        <v>0</v>
      </c>
      <c r="K79" s="64"/>
      <c r="L79" s="65"/>
    </row>
    <row r="80" spans="2:12" x14ac:dyDescent="0.25">
      <c r="B80" s="15">
        <v>73</v>
      </c>
      <c r="C80" s="15" t="s">
        <v>246</v>
      </c>
      <c r="D80" s="21" t="s">
        <v>75</v>
      </c>
      <c r="E80" s="21" t="s">
        <v>78</v>
      </c>
      <c r="F80" s="48" t="s">
        <v>79</v>
      </c>
      <c r="G80" s="86">
        <v>25</v>
      </c>
      <c r="H80" s="66">
        <v>15</v>
      </c>
      <c r="I80" s="92"/>
      <c r="J80" s="20">
        <f t="shared" si="1"/>
        <v>0</v>
      </c>
      <c r="K80" s="64"/>
      <c r="L80" s="65"/>
    </row>
    <row r="81" spans="2:12" x14ac:dyDescent="0.25">
      <c r="B81" s="15">
        <v>74</v>
      </c>
      <c r="C81" s="15" t="s">
        <v>246</v>
      </c>
      <c r="D81" s="21" t="s">
        <v>75</v>
      </c>
      <c r="E81" s="17" t="s">
        <v>80</v>
      </c>
      <c r="F81" s="43" t="s">
        <v>81</v>
      </c>
      <c r="G81" s="84">
        <v>25</v>
      </c>
      <c r="H81" s="66">
        <v>15</v>
      </c>
      <c r="I81" s="92"/>
      <c r="J81" s="20">
        <f t="shared" si="1"/>
        <v>0</v>
      </c>
      <c r="K81" s="64"/>
      <c r="L81" s="65"/>
    </row>
    <row r="82" spans="2:12" x14ac:dyDescent="0.25">
      <c r="B82" s="15">
        <v>75</v>
      </c>
      <c r="C82" s="15" t="s">
        <v>265</v>
      </c>
      <c r="D82" s="21" t="s">
        <v>75</v>
      </c>
      <c r="E82" s="21" t="s">
        <v>248</v>
      </c>
      <c r="F82" s="21" t="s">
        <v>249</v>
      </c>
      <c r="G82" s="84">
        <v>3</v>
      </c>
      <c r="H82" s="66">
        <v>15</v>
      </c>
      <c r="I82" s="92"/>
      <c r="J82" s="20">
        <f t="shared" si="1"/>
        <v>0</v>
      </c>
      <c r="K82" s="64"/>
      <c r="L82" s="65"/>
    </row>
    <row r="83" spans="2:12" x14ac:dyDescent="0.25">
      <c r="B83" s="15">
        <v>76</v>
      </c>
      <c r="C83" s="15" t="s">
        <v>246</v>
      </c>
      <c r="D83" s="21" t="s">
        <v>75</v>
      </c>
      <c r="E83" s="21" t="s">
        <v>82</v>
      </c>
      <c r="F83" s="48" t="s">
        <v>83</v>
      </c>
      <c r="G83" s="86">
        <v>25</v>
      </c>
      <c r="H83" s="66">
        <v>15</v>
      </c>
      <c r="I83" s="19"/>
      <c r="J83" s="20">
        <f t="shared" si="1"/>
        <v>0</v>
      </c>
      <c r="K83" s="64"/>
      <c r="L83" s="65"/>
    </row>
    <row r="84" spans="2:12" x14ac:dyDescent="0.25">
      <c r="B84" s="15">
        <v>77</v>
      </c>
      <c r="C84" s="15" t="s">
        <v>464</v>
      </c>
      <c r="D84" s="17" t="s">
        <v>735</v>
      </c>
      <c r="E84" s="21" t="s">
        <v>637</v>
      </c>
      <c r="F84" s="21" t="s">
        <v>433</v>
      </c>
      <c r="G84" s="66">
        <v>10</v>
      </c>
      <c r="H84" s="66">
        <v>37</v>
      </c>
      <c r="I84" s="19"/>
      <c r="J84" s="20">
        <f t="shared" si="1"/>
        <v>0</v>
      </c>
      <c r="K84" s="64"/>
      <c r="L84" s="65"/>
    </row>
    <row r="85" spans="2:12" x14ac:dyDescent="0.25">
      <c r="B85" s="15">
        <v>78</v>
      </c>
      <c r="C85" s="15" t="s">
        <v>246</v>
      </c>
      <c r="D85" s="21" t="s">
        <v>84</v>
      </c>
      <c r="E85" s="21" t="s">
        <v>85</v>
      </c>
      <c r="F85" s="43" t="s">
        <v>86</v>
      </c>
      <c r="G85" s="84">
        <v>8</v>
      </c>
      <c r="H85" s="66">
        <v>12</v>
      </c>
      <c r="I85" s="92"/>
      <c r="J85" s="20">
        <f t="shared" si="1"/>
        <v>0</v>
      </c>
      <c r="K85" s="64"/>
      <c r="L85" s="65"/>
    </row>
    <row r="86" spans="2:12" x14ac:dyDescent="0.25">
      <c r="B86" s="15">
        <v>79</v>
      </c>
      <c r="C86" s="15" t="s">
        <v>265</v>
      </c>
      <c r="D86" s="21" t="s">
        <v>250</v>
      </c>
      <c r="E86" s="17" t="s">
        <v>251</v>
      </c>
      <c r="F86" s="43" t="s">
        <v>252</v>
      </c>
      <c r="G86" s="84">
        <v>2</v>
      </c>
      <c r="H86" s="66">
        <v>15</v>
      </c>
      <c r="I86" s="92"/>
      <c r="J86" s="20">
        <f t="shared" si="1"/>
        <v>0</v>
      </c>
      <c r="K86" s="64"/>
      <c r="L86" s="65"/>
    </row>
    <row r="87" spans="2:12" x14ac:dyDescent="0.25">
      <c r="B87" s="15">
        <v>80</v>
      </c>
      <c r="C87" s="15" t="s">
        <v>464</v>
      </c>
      <c r="D87" s="17" t="s">
        <v>250</v>
      </c>
      <c r="E87" s="21" t="s">
        <v>253</v>
      </c>
      <c r="F87" s="21" t="s">
        <v>661</v>
      </c>
      <c r="G87" s="66">
        <v>7</v>
      </c>
      <c r="H87" s="66">
        <v>37</v>
      </c>
      <c r="I87" s="92"/>
      <c r="J87" s="20">
        <f t="shared" si="1"/>
        <v>0</v>
      </c>
      <c r="K87" s="64"/>
      <c r="L87" s="65"/>
    </row>
    <row r="88" spans="2:12" x14ac:dyDescent="0.25">
      <c r="B88" s="15">
        <v>81</v>
      </c>
      <c r="C88" s="15" t="s">
        <v>265</v>
      </c>
      <c r="D88" s="21" t="s">
        <v>250</v>
      </c>
      <c r="E88" s="17" t="s">
        <v>253</v>
      </c>
      <c r="F88" s="43"/>
      <c r="G88" s="84">
        <v>5</v>
      </c>
      <c r="H88" s="66">
        <v>10</v>
      </c>
      <c r="I88" s="92"/>
      <c r="J88" s="20">
        <f t="shared" si="1"/>
        <v>0</v>
      </c>
      <c r="K88" s="64"/>
      <c r="L88" s="65"/>
    </row>
    <row r="89" spans="2:12" x14ac:dyDescent="0.25">
      <c r="B89" s="15">
        <v>82</v>
      </c>
      <c r="C89" s="15" t="s">
        <v>246</v>
      </c>
      <c r="D89" s="21" t="s">
        <v>87</v>
      </c>
      <c r="E89" s="21" t="s">
        <v>88</v>
      </c>
      <c r="F89" s="48" t="s">
        <v>89</v>
      </c>
      <c r="G89" s="86">
        <v>12</v>
      </c>
      <c r="H89" s="66">
        <v>12</v>
      </c>
      <c r="I89" s="92"/>
      <c r="J89" s="20">
        <f t="shared" si="1"/>
        <v>0</v>
      </c>
      <c r="K89" s="64"/>
      <c r="L89" s="65"/>
    </row>
    <row r="90" spans="2:12" x14ac:dyDescent="0.25">
      <c r="B90" s="15">
        <v>83</v>
      </c>
      <c r="C90" s="15" t="s">
        <v>329</v>
      </c>
      <c r="D90" s="21" t="s">
        <v>87</v>
      </c>
      <c r="E90" s="21" t="s">
        <v>281</v>
      </c>
      <c r="F90" s="43" t="s">
        <v>282</v>
      </c>
      <c r="G90" s="84">
        <v>5</v>
      </c>
      <c r="H90" s="66">
        <v>50</v>
      </c>
      <c r="I90" s="92"/>
      <c r="J90" s="20">
        <f t="shared" si="1"/>
        <v>0</v>
      </c>
      <c r="K90" s="64"/>
      <c r="L90" s="65"/>
    </row>
    <row r="91" spans="2:12" x14ac:dyDescent="0.25">
      <c r="B91" s="15">
        <v>84</v>
      </c>
      <c r="C91" s="15" t="s">
        <v>246</v>
      </c>
      <c r="D91" s="21" t="s">
        <v>87</v>
      </c>
      <c r="E91" s="17" t="s">
        <v>90</v>
      </c>
      <c r="F91" s="43"/>
      <c r="G91" s="84">
        <v>8</v>
      </c>
      <c r="H91" s="66">
        <v>12</v>
      </c>
      <c r="I91" s="92"/>
      <c r="J91" s="20">
        <f t="shared" si="1"/>
        <v>0</v>
      </c>
      <c r="K91" s="64"/>
      <c r="L91" s="65"/>
    </row>
    <row r="92" spans="2:12" x14ac:dyDescent="0.25">
      <c r="B92" s="15">
        <v>85</v>
      </c>
      <c r="C92" s="15" t="s">
        <v>329</v>
      </c>
      <c r="D92" s="21" t="s">
        <v>87</v>
      </c>
      <c r="E92" s="17" t="s">
        <v>283</v>
      </c>
      <c r="F92" s="43" t="s">
        <v>284</v>
      </c>
      <c r="G92" s="84">
        <v>5</v>
      </c>
      <c r="H92" s="66">
        <v>50</v>
      </c>
      <c r="I92" s="92"/>
      <c r="J92" s="20">
        <f t="shared" si="1"/>
        <v>0</v>
      </c>
      <c r="K92" s="64"/>
      <c r="L92" s="65"/>
    </row>
    <row r="93" spans="2:12" x14ac:dyDescent="0.25">
      <c r="B93" s="15">
        <v>86</v>
      </c>
      <c r="C93" s="15" t="s">
        <v>329</v>
      </c>
      <c r="D93" s="21" t="s">
        <v>87</v>
      </c>
      <c r="E93" s="21" t="s">
        <v>285</v>
      </c>
      <c r="F93" s="21" t="s">
        <v>286</v>
      </c>
      <c r="G93" s="84">
        <v>5</v>
      </c>
      <c r="H93" s="66">
        <v>50</v>
      </c>
      <c r="I93" s="92"/>
      <c r="J93" s="20">
        <f t="shared" si="1"/>
        <v>0</v>
      </c>
      <c r="K93" s="64"/>
      <c r="L93" s="65"/>
    </row>
    <row r="94" spans="2:12" x14ac:dyDescent="0.25">
      <c r="B94" s="15">
        <v>87</v>
      </c>
      <c r="C94" s="15" t="s">
        <v>329</v>
      </c>
      <c r="D94" s="21" t="s">
        <v>87</v>
      </c>
      <c r="E94" s="21" t="s">
        <v>287</v>
      </c>
      <c r="F94" s="48" t="s">
        <v>288</v>
      </c>
      <c r="G94" s="86">
        <v>5</v>
      </c>
      <c r="H94" s="66">
        <v>40</v>
      </c>
      <c r="I94" s="92"/>
      <c r="J94" s="20">
        <f t="shared" si="1"/>
        <v>0</v>
      </c>
      <c r="K94" s="64"/>
      <c r="L94" s="65"/>
    </row>
    <row r="95" spans="2:12" x14ac:dyDescent="0.25">
      <c r="B95" s="15">
        <v>88</v>
      </c>
      <c r="C95" s="15" t="s">
        <v>329</v>
      </c>
      <c r="D95" s="25" t="s">
        <v>87</v>
      </c>
      <c r="E95" s="25" t="s">
        <v>289</v>
      </c>
      <c r="F95" s="46" t="s">
        <v>290</v>
      </c>
      <c r="G95" s="87">
        <v>5</v>
      </c>
      <c r="H95" s="66">
        <v>50</v>
      </c>
      <c r="I95" s="92"/>
      <c r="J95" s="20">
        <f t="shared" si="1"/>
        <v>0</v>
      </c>
      <c r="K95" s="64"/>
      <c r="L95" s="65"/>
    </row>
    <row r="96" spans="2:12" x14ac:dyDescent="0.25">
      <c r="B96" s="15">
        <v>89</v>
      </c>
      <c r="C96" s="15" t="s">
        <v>246</v>
      </c>
      <c r="D96" s="60" t="s">
        <v>87</v>
      </c>
      <c r="E96" s="21" t="s">
        <v>91</v>
      </c>
      <c r="F96" s="60"/>
      <c r="G96" s="88">
        <v>15</v>
      </c>
      <c r="H96" s="88">
        <v>12</v>
      </c>
      <c r="I96" s="92"/>
      <c r="J96" s="20">
        <f t="shared" si="1"/>
        <v>0</v>
      </c>
      <c r="K96" s="64"/>
      <c r="L96" s="65"/>
    </row>
    <row r="97" spans="2:12" x14ac:dyDescent="0.25">
      <c r="B97" s="15">
        <v>90</v>
      </c>
      <c r="C97" s="15" t="s">
        <v>329</v>
      </c>
      <c r="D97" s="25" t="s">
        <v>291</v>
      </c>
      <c r="E97" s="25" t="s">
        <v>292</v>
      </c>
      <c r="F97" s="46"/>
      <c r="G97" s="87">
        <v>5</v>
      </c>
      <c r="H97" s="66">
        <v>50</v>
      </c>
      <c r="I97" s="92"/>
      <c r="J97" s="20">
        <f t="shared" si="1"/>
        <v>0</v>
      </c>
      <c r="K97" s="64"/>
      <c r="L97" s="65"/>
    </row>
    <row r="98" spans="2:12" x14ac:dyDescent="0.25">
      <c r="B98" s="15">
        <v>91</v>
      </c>
      <c r="C98" s="15" t="s">
        <v>246</v>
      </c>
      <c r="D98" s="60" t="s">
        <v>92</v>
      </c>
      <c r="E98" s="21" t="s">
        <v>93</v>
      </c>
      <c r="F98" s="60"/>
      <c r="G98" s="88">
        <v>10</v>
      </c>
      <c r="H98" s="88">
        <v>12</v>
      </c>
      <c r="I98" s="92"/>
      <c r="J98" s="20">
        <f t="shared" si="1"/>
        <v>0</v>
      </c>
      <c r="K98" s="64"/>
      <c r="L98" s="65"/>
    </row>
    <row r="99" spans="2:12" x14ac:dyDescent="0.25">
      <c r="B99" s="15">
        <v>92</v>
      </c>
      <c r="C99" s="15" t="s">
        <v>246</v>
      </c>
      <c r="D99" s="60" t="s">
        <v>186</v>
      </c>
      <c r="E99" s="60" t="s">
        <v>187</v>
      </c>
      <c r="F99" s="60"/>
      <c r="G99" s="88">
        <v>25</v>
      </c>
      <c r="H99" s="88">
        <v>15</v>
      </c>
      <c r="I99" s="19"/>
      <c r="J99" s="20">
        <f t="shared" si="1"/>
        <v>0</v>
      </c>
      <c r="K99" s="64"/>
      <c r="L99" s="65"/>
    </row>
    <row r="100" spans="2:12" x14ac:dyDescent="0.25">
      <c r="B100" s="15">
        <v>93</v>
      </c>
      <c r="C100" s="15" t="s">
        <v>246</v>
      </c>
      <c r="D100" s="60" t="s">
        <v>186</v>
      </c>
      <c r="E100" s="60" t="s">
        <v>188</v>
      </c>
      <c r="F100" s="60"/>
      <c r="G100" s="88">
        <v>25</v>
      </c>
      <c r="H100" s="88">
        <v>15</v>
      </c>
      <c r="I100" s="19"/>
      <c r="J100" s="20">
        <f t="shared" si="1"/>
        <v>0</v>
      </c>
      <c r="K100" s="64"/>
      <c r="L100" s="65"/>
    </row>
    <row r="101" spans="2:12" x14ac:dyDescent="0.25">
      <c r="B101" s="15">
        <v>94</v>
      </c>
      <c r="C101" s="15" t="s">
        <v>246</v>
      </c>
      <c r="D101" s="21" t="s">
        <v>186</v>
      </c>
      <c r="E101" s="21" t="s">
        <v>189</v>
      </c>
      <c r="F101" s="43"/>
      <c r="G101" s="84">
        <v>25</v>
      </c>
      <c r="H101" s="66">
        <v>15</v>
      </c>
      <c r="I101" s="19"/>
      <c r="J101" s="20">
        <f t="shared" si="1"/>
        <v>0</v>
      </c>
      <c r="K101" s="64"/>
      <c r="L101" s="65"/>
    </row>
    <row r="102" spans="2:12" x14ac:dyDescent="0.25">
      <c r="B102" s="15">
        <v>95</v>
      </c>
      <c r="C102" s="15" t="s">
        <v>246</v>
      </c>
      <c r="D102" s="21" t="s">
        <v>190</v>
      </c>
      <c r="E102" s="17" t="s">
        <v>191</v>
      </c>
      <c r="F102" s="43" t="s">
        <v>192</v>
      </c>
      <c r="G102" s="84">
        <v>15</v>
      </c>
      <c r="H102" s="66">
        <v>15</v>
      </c>
      <c r="I102" s="92"/>
      <c r="J102" s="20">
        <f t="shared" si="1"/>
        <v>0</v>
      </c>
      <c r="K102" s="64"/>
      <c r="L102" s="65"/>
    </row>
    <row r="103" spans="2:12" x14ac:dyDescent="0.25">
      <c r="B103" s="15">
        <v>96</v>
      </c>
      <c r="C103" s="15" t="s">
        <v>246</v>
      </c>
      <c r="D103" s="21" t="s">
        <v>94</v>
      </c>
      <c r="E103" s="21" t="s">
        <v>95</v>
      </c>
      <c r="F103" s="48" t="s">
        <v>96</v>
      </c>
      <c r="G103" s="86">
        <v>15</v>
      </c>
      <c r="H103" s="66">
        <v>12</v>
      </c>
      <c r="I103" s="92"/>
      <c r="J103" s="20">
        <f t="shared" si="1"/>
        <v>0</v>
      </c>
      <c r="K103" s="64"/>
      <c r="L103" s="65"/>
    </row>
    <row r="104" spans="2:12" x14ac:dyDescent="0.25">
      <c r="B104" s="15">
        <v>97</v>
      </c>
      <c r="C104" s="15" t="s">
        <v>464</v>
      </c>
      <c r="D104" s="93" t="s">
        <v>736</v>
      </c>
      <c r="E104" s="61" t="s">
        <v>637</v>
      </c>
      <c r="F104" s="61" t="s">
        <v>672</v>
      </c>
      <c r="G104" s="89">
        <v>10</v>
      </c>
      <c r="H104" s="89">
        <v>37</v>
      </c>
      <c r="I104" s="92"/>
      <c r="J104" s="20">
        <f t="shared" si="1"/>
        <v>0</v>
      </c>
      <c r="K104" s="64"/>
      <c r="L104" s="65"/>
    </row>
    <row r="105" spans="2:12" x14ac:dyDescent="0.25">
      <c r="B105" s="15">
        <v>98</v>
      </c>
      <c r="C105" s="15" t="s">
        <v>265</v>
      </c>
      <c r="D105" s="21" t="s">
        <v>254</v>
      </c>
      <c r="E105" s="17" t="s">
        <v>255</v>
      </c>
      <c r="F105" s="43"/>
      <c r="G105" s="84">
        <v>10</v>
      </c>
      <c r="H105" s="84">
        <v>10</v>
      </c>
      <c r="I105" s="92"/>
      <c r="J105" s="20">
        <f t="shared" si="1"/>
        <v>0</v>
      </c>
      <c r="K105" s="64"/>
      <c r="L105" s="65"/>
    </row>
    <row r="106" spans="2:12" x14ac:dyDescent="0.25">
      <c r="B106" s="15">
        <v>99</v>
      </c>
      <c r="C106" s="15" t="s">
        <v>246</v>
      </c>
      <c r="D106" s="21" t="s">
        <v>97</v>
      </c>
      <c r="E106" s="21" t="s">
        <v>98</v>
      </c>
      <c r="F106" s="21" t="s">
        <v>96</v>
      </c>
      <c r="G106" s="66">
        <v>20</v>
      </c>
      <c r="H106" s="66">
        <v>15</v>
      </c>
      <c r="I106" s="92"/>
      <c r="J106" s="20">
        <f t="shared" si="1"/>
        <v>0</v>
      </c>
      <c r="K106" s="64"/>
      <c r="L106" s="65"/>
    </row>
    <row r="107" spans="2:12" x14ac:dyDescent="0.25">
      <c r="B107" s="15">
        <v>100</v>
      </c>
      <c r="C107" s="15" t="s">
        <v>246</v>
      </c>
      <c r="D107" s="21" t="s">
        <v>99</v>
      </c>
      <c r="E107" s="17" t="s">
        <v>100</v>
      </c>
      <c r="F107" s="43" t="s">
        <v>101</v>
      </c>
      <c r="G107" s="84">
        <v>15</v>
      </c>
      <c r="H107" s="66">
        <v>12</v>
      </c>
      <c r="I107" s="92"/>
      <c r="J107" s="20">
        <f t="shared" si="1"/>
        <v>0</v>
      </c>
      <c r="K107" s="64"/>
      <c r="L107" s="65"/>
    </row>
    <row r="108" spans="2:12" x14ac:dyDescent="0.25">
      <c r="B108" s="15">
        <v>101</v>
      </c>
      <c r="C108" s="15" t="s">
        <v>407</v>
      </c>
      <c r="D108" s="25" t="s">
        <v>338</v>
      </c>
      <c r="E108" s="25" t="s">
        <v>339</v>
      </c>
      <c r="F108" s="46" t="s">
        <v>340</v>
      </c>
      <c r="G108" s="87">
        <v>20</v>
      </c>
      <c r="H108" s="66">
        <v>30</v>
      </c>
      <c r="I108" s="92"/>
      <c r="J108" s="20">
        <f t="shared" si="1"/>
        <v>0</v>
      </c>
      <c r="K108" s="64"/>
      <c r="L108" s="65"/>
    </row>
    <row r="109" spans="2:12" x14ac:dyDescent="0.25">
      <c r="B109" s="15">
        <v>102</v>
      </c>
      <c r="C109" s="15" t="s">
        <v>407</v>
      </c>
      <c r="D109" s="21" t="s">
        <v>338</v>
      </c>
      <c r="E109" s="21" t="s">
        <v>341</v>
      </c>
      <c r="F109" s="21">
        <v>25</v>
      </c>
      <c r="G109" s="84">
        <v>15</v>
      </c>
      <c r="H109" s="66">
        <v>30</v>
      </c>
      <c r="I109" s="92"/>
      <c r="J109" s="20">
        <f t="shared" si="1"/>
        <v>0</v>
      </c>
      <c r="K109" s="64"/>
      <c r="L109" s="65"/>
    </row>
    <row r="110" spans="2:12" x14ac:dyDescent="0.25">
      <c r="B110" s="15">
        <v>103</v>
      </c>
      <c r="C110" s="15" t="s">
        <v>604</v>
      </c>
      <c r="D110" s="68" t="s">
        <v>338</v>
      </c>
      <c r="E110" s="68" t="s">
        <v>515</v>
      </c>
      <c r="F110" s="68" t="s">
        <v>516</v>
      </c>
      <c r="G110" s="90">
        <v>10</v>
      </c>
      <c r="H110" s="90">
        <v>30</v>
      </c>
      <c r="I110" s="92"/>
      <c r="J110" s="20">
        <f t="shared" si="1"/>
        <v>0</v>
      </c>
      <c r="K110" s="64"/>
      <c r="L110" s="65"/>
    </row>
    <row r="111" spans="2:12" x14ac:dyDescent="0.25">
      <c r="B111" s="15">
        <v>104</v>
      </c>
      <c r="C111" s="15" t="s">
        <v>246</v>
      </c>
      <c r="D111" s="21" t="s">
        <v>193</v>
      </c>
      <c r="E111" s="21" t="s">
        <v>194</v>
      </c>
      <c r="F111" s="48" t="s">
        <v>195</v>
      </c>
      <c r="G111" s="86">
        <v>12</v>
      </c>
      <c r="H111" s="66">
        <v>15</v>
      </c>
      <c r="I111" s="92"/>
      <c r="J111" s="20">
        <f t="shared" si="1"/>
        <v>0</v>
      </c>
      <c r="K111" s="64"/>
      <c r="L111" s="65"/>
    </row>
    <row r="112" spans="2:12" x14ac:dyDescent="0.25">
      <c r="B112" s="15">
        <v>105</v>
      </c>
      <c r="C112" s="15" t="s">
        <v>604</v>
      </c>
      <c r="D112" s="60" t="s">
        <v>293</v>
      </c>
      <c r="E112" s="60" t="s">
        <v>517</v>
      </c>
      <c r="F112" s="60" t="s">
        <v>518</v>
      </c>
      <c r="G112" s="88">
        <v>10</v>
      </c>
      <c r="H112" s="88">
        <v>10</v>
      </c>
      <c r="I112" s="92"/>
      <c r="J112" s="20">
        <f t="shared" si="1"/>
        <v>0</v>
      </c>
      <c r="K112" s="64"/>
      <c r="L112" s="65"/>
    </row>
    <row r="113" spans="2:12" x14ac:dyDescent="0.25">
      <c r="B113" s="15">
        <v>106</v>
      </c>
      <c r="C113" s="15" t="s">
        <v>464</v>
      </c>
      <c r="D113" s="17" t="s">
        <v>293</v>
      </c>
      <c r="E113" s="21" t="s">
        <v>517</v>
      </c>
      <c r="F113" s="21" t="s">
        <v>422</v>
      </c>
      <c r="G113" s="66">
        <v>20</v>
      </c>
      <c r="H113" s="66">
        <v>37</v>
      </c>
      <c r="I113" s="92"/>
      <c r="J113" s="20">
        <f t="shared" si="1"/>
        <v>0</v>
      </c>
      <c r="K113" s="64"/>
      <c r="L113" s="65"/>
    </row>
    <row r="114" spans="2:12" x14ac:dyDescent="0.25">
      <c r="B114" s="15">
        <v>107</v>
      </c>
      <c r="C114" s="15" t="s">
        <v>500</v>
      </c>
      <c r="D114" s="17" t="s">
        <v>293</v>
      </c>
      <c r="E114" s="21" t="s">
        <v>470</v>
      </c>
      <c r="F114" s="21" t="s">
        <v>471</v>
      </c>
      <c r="G114" s="66" t="s">
        <v>744</v>
      </c>
      <c r="H114" s="66">
        <v>45</v>
      </c>
      <c r="I114" s="19"/>
      <c r="J114" s="20">
        <f t="shared" si="1"/>
        <v>0</v>
      </c>
      <c r="K114" s="64"/>
      <c r="L114" s="65"/>
    </row>
    <row r="115" spans="2:12" x14ac:dyDescent="0.25">
      <c r="B115" s="15">
        <v>108</v>
      </c>
      <c r="C115" s="15" t="s">
        <v>329</v>
      </c>
      <c r="D115" s="25" t="s">
        <v>293</v>
      </c>
      <c r="E115" s="25" t="s">
        <v>294</v>
      </c>
      <c r="F115" s="46"/>
      <c r="G115" s="87">
        <v>10</v>
      </c>
      <c r="H115" s="66">
        <v>30</v>
      </c>
      <c r="I115" s="92"/>
      <c r="J115" s="20">
        <f t="shared" si="1"/>
        <v>0</v>
      </c>
      <c r="K115" s="64"/>
      <c r="L115" s="65"/>
    </row>
    <row r="116" spans="2:12" x14ac:dyDescent="0.25">
      <c r="B116" s="15">
        <v>109</v>
      </c>
      <c r="C116" s="15" t="s">
        <v>246</v>
      </c>
      <c r="D116" s="17" t="s">
        <v>102</v>
      </c>
      <c r="E116" s="17" t="s">
        <v>103</v>
      </c>
      <c r="F116" s="43" t="s">
        <v>104</v>
      </c>
      <c r="G116" s="84">
        <v>15</v>
      </c>
      <c r="H116" s="66">
        <v>15</v>
      </c>
      <c r="I116" s="92"/>
      <c r="J116" s="20">
        <f t="shared" si="1"/>
        <v>0</v>
      </c>
      <c r="K116" s="64"/>
      <c r="L116" s="65"/>
    </row>
    <row r="117" spans="2:12" x14ac:dyDescent="0.25">
      <c r="B117" s="15">
        <v>110</v>
      </c>
      <c r="C117" s="15" t="s">
        <v>464</v>
      </c>
      <c r="D117" s="17" t="s">
        <v>102</v>
      </c>
      <c r="E117" s="21" t="s">
        <v>645</v>
      </c>
      <c r="F117" s="21" t="s">
        <v>662</v>
      </c>
      <c r="G117" s="66">
        <v>15</v>
      </c>
      <c r="H117" s="66">
        <v>37</v>
      </c>
      <c r="I117" s="92"/>
      <c r="J117" s="20">
        <f t="shared" si="1"/>
        <v>0</v>
      </c>
      <c r="K117" s="64"/>
      <c r="L117" s="65"/>
    </row>
    <row r="118" spans="2:12" x14ac:dyDescent="0.25">
      <c r="B118" s="15">
        <v>111</v>
      </c>
      <c r="C118" s="15" t="s">
        <v>407</v>
      </c>
      <c r="D118" s="21" t="s">
        <v>102</v>
      </c>
      <c r="E118" s="21" t="s">
        <v>342</v>
      </c>
      <c r="F118" s="48">
        <v>24</v>
      </c>
      <c r="G118" s="86">
        <v>15</v>
      </c>
      <c r="H118" s="66">
        <v>10</v>
      </c>
      <c r="I118" s="92"/>
      <c r="J118" s="20">
        <f t="shared" si="1"/>
        <v>0</v>
      </c>
      <c r="K118" s="64"/>
      <c r="L118" s="65"/>
    </row>
    <row r="119" spans="2:12" x14ac:dyDescent="0.25">
      <c r="B119" s="15">
        <v>112</v>
      </c>
      <c r="C119" s="15" t="s">
        <v>246</v>
      </c>
      <c r="D119" s="21" t="s">
        <v>102</v>
      </c>
      <c r="E119" s="21" t="s">
        <v>105</v>
      </c>
      <c r="F119" s="48" t="s">
        <v>245</v>
      </c>
      <c r="G119" s="86">
        <v>20</v>
      </c>
      <c r="H119" s="66">
        <v>15</v>
      </c>
      <c r="I119" s="92"/>
      <c r="J119" s="20">
        <f t="shared" si="1"/>
        <v>0</v>
      </c>
      <c r="K119" s="64"/>
      <c r="L119" s="65"/>
    </row>
    <row r="120" spans="2:12" x14ac:dyDescent="0.25">
      <c r="B120" s="15">
        <v>113</v>
      </c>
      <c r="C120" s="15" t="s">
        <v>246</v>
      </c>
      <c r="D120" s="17" t="s">
        <v>102</v>
      </c>
      <c r="E120" s="21" t="s">
        <v>106</v>
      </c>
      <c r="F120" s="45" t="s">
        <v>107</v>
      </c>
      <c r="G120" s="66">
        <v>15</v>
      </c>
      <c r="H120" s="66">
        <v>20</v>
      </c>
      <c r="I120" s="92"/>
      <c r="J120" s="20">
        <f t="shared" si="1"/>
        <v>0</v>
      </c>
      <c r="K120" s="64"/>
      <c r="L120" s="65"/>
    </row>
    <row r="121" spans="2:12" x14ac:dyDescent="0.25">
      <c r="B121" s="15">
        <v>114</v>
      </c>
      <c r="C121" s="15" t="s">
        <v>464</v>
      </c>
      <c r="D121" s="17" t="s">
        <v>102</v>
      </c>
      <c r="E121" s="21" t="s">
        <v>643</v>
      </c>
      <c r="F121" s="21" t="s">
        <v>423</v>
      </c>
      <c r="G121" s="66">
        <v>10</v>
      </c>
      <c r="H121" s="66">
        <v>37</v>
      </c>
      <c r="I121" s="92"/>
      <c r="J121" s="20">
        <f t="shared" si="1"/>
        <v>0</v>
      </c>
      <c r="K121" s="64"/>
      <c r="L121" s="65"/>
    </row>
    <row r="122" spans="2:12" x14ac:dyDescent="0.25">
      <c r="B122" s="15">
        <v>115</v>
      </c>
      <c r="C122" s="15" t="s">
        <v>246</v>
      </c>
      <c r="D122" s="25" t="s">
        <v>196</v>
      </c>
      <c r="E122" s="22" t="s">
        <v>229</v>
      </c>
      <c r="F122" s="48" t="s">
        <v>230</v>
      </c>
      <c r="G122" s="86">
        <v>10</v>
      </c>
      <c r="H122" s="66">
        <v>15</v>
      </c>
      <c r="I122" s="92"/>
      <c r="J122" s="20">
        <f t="shared" si="1"/>
        <v>0</v>
      </c>
      <c r="K122" s="64"/>
      <c r="L122" s="65"/>
    </row>
    <row r="123" spans="2:12" x14ac:dyDescent="0.25">
      <c r="B123" s="15">
        <v>116</v>
      </c>
      <c r="C123" s="15" t="s">
        <v>246</v>
      </c>
      <c r="D123" s="21" t="s">
        <v>196</v>
      </c>
      <c r="E123" s="21" t="s">
        <v>197</v>
      </c>
      <c r="F123" s="43" t="s">
        <v>198</v>
      </c>
      <c r="G123" s="84">
        <v>10</v>
      </c>
      <c r="H123" s="66">
        <v>10</v>
      </c>
      <c r="I123" s="92"/>
      <c r="J123" s="20">
        <f t="shared" si="1"/>
        <v>0</v>
      </c>
      <c r="K123" s="64"/>
      <c r="L123" s="65"/>
    </row>
    <row r="124" spans="2:12" x14ac:dyDescent="0.25">
      <c r="B124" s="15">
        <v>117</v>
      </c>
      <c r="C124" s="15" t="s">
        <v>407</v>
      </c>
      <c r="D124" s="21" t="s">
        <v>343</v>
      </c>
      <c r="E124" s="21" t="s">
        <v>344</v>
      </c>
      <c r="F124" s="21">
        <v>23</v>
      </c>
      <c r="G124" s="84">
        <v>3</v>
      </c>
      <c r="H124" s="66">
        <v>30</v>
      </c>
      <c r="I124" s="92"/>
      <c r="J124" s="20">
        <f t="shared" si="1"/>
        <v>0</v>
      </c>
      <c r="K124" s="64"/>
      <c r="L124" s="65"/>
    </row>
    <row r="125" spans="2:12" x14ac:dyDescent="0.25">
      <c r="B125" s="15">
        <v>118</v>
      </c>
      <c r="C125" s="15" t="s">
        <v>246</v>
      </c>
      <c r="D125" s="21" t="s">
        <v>108</v>
      </c>
      <c r="E125" s="17" t="s">
        <v>109</v>
      </c>
      <c r="F125" s="43" t="s">
        <v>110</v>
      </c>
      <c r="G125" s="84">
        <v>15</v>
      </c>
      <c r="H125" s="66">
        <v>20</v>
      </c>
      <c r="I125" s="92"/>
      <c r="J125" s="20">
        <f t="shared" si="1"/>
        <v>0</v>
      </c>
      <c r="K125" s="64"/>
      <c r="L125" s="65"/>
    </row>
    <row r="126" spans="2:12" x14ac:dyDescent="0.25">
      <c r="B126" s="15">
        <v>119</v>
      </c>
      <c r="C126" s="15" t="s">
        <v>464</v>
      </c>
      <c r="D126" s="17" t="s">
        <v>111</v>
      </c>
      <c r="E126" s="21" t="s">
        <v>725</v>
      </c>
      <c r="F126" s="21" t="s">
        <v>673</v>
      </c>
      <c r="G126" s="66">
        <v>10</v>
      </c>
      <c r="H126" s="66">
        <v>37</v>
      </c>
      <c r="I126" s="92"/>
      <c r="J126" s="20">
        <f t="shared" si="1"/>
        <v>0</v>
      </c>
      <c r="K126" s="64"/>
      <c r="L126" s="65"/>
    </row>
    <row r="127" spans="2:12" x14ac:dyDescent="0.25">
      <c r="B127" s="15">
        <v>120</v>
      </c>
      <c r="C127" s="15" t="s">
        <v>246</v>
      </c>
      <c r="D127" s="21" t="s">
        <v>111</v>
      </c>
      <c r="E127" s="21" t="s">
        <v>112</v>
      </c>
      <c r="F127" s="43"/>
      <c r="G127" s="84">
        <v>10</v>
      </c>
      <c r="H127" s="66">
        <v>12</v>
      </c>
      <c r="I127" s="92"/>
      <c r="J127" s="20">
        <f t="shared" si="1"/>
        <v>0</v>
      </c>
      <c r="K127" s="64"/>
      <c r="L127" s="65"/>
    </row>
    <row r="128" spans="2:12" x14ac:dyDescent="0.25">
      <c r="B128" s="15">
        <v>121</v>
      </c>
      <c r="C128" s="15" t="s">
        <v>464</v>
      </c>
      <c r="D128" s="17" t="s">
        <v>111</v>
      </c>
      <c r="E128" s="21" t="s">
        <v>726</v>
      </c>
      <c r="F128" s="21" t="s">
        <v>434</v>
      </c>
      <c r="G128" s="66">
        <v>15</v>
      </c>
      <c r="H128" s="66">
        <v>37</v>
      </c>
      <c r="I128" s="92"/>
      <c r="J128" s="20">
        <f t="shared" si="1"/>
        <v>0</v>
      </c>
      <c r="K128" s="64"/>
      <c r="L128" s="65"/>
    </row>
    <row r="129" spans="2:12" x14ac:dyDescent="0.25">
      <c r="B129" s="15">
        <v>122</v>
      </c>
      <c r="C129" s="15" t="s">
        <v>246</v>
      </c>
      <c r="D129" s="21" t="s">
        <v>111</v>
      </c>
      <c r="E129" s="21" t="s">
        <v>113</v>
      </c>
      <c r="F129" s="43"/>
      <c r="G129" s="84">
        <v>15</v>
      </c>
      <c r="H129" s="66">
        <v>12</v>
      </c>
      <c r="I129" s="92"/>
      <c r="J129" s="20">
        <f t="shared" si="1"/>
        <v>0</v>
      </c>
      <c r="K129" s="64"/>
      <c r="L129" s="65"/>
    </row>
    <row r="130" spans="2:12" x14ac:dyDescent="0.25">
      <c r="B130" s="15">
        <v>123</v>
      </c>
      <c r="C130" s="15" t="s">
        <v>246</v>
      </c>
      <c r="D130" s="21" t="s">
        <v>111</v>
      </c>
      <c r="E130" s="21" t="s">
        <v>114</v>
      </c>
      <c r="F130" s="48"/>
      <c r="G130" s="86">
        <v>15</v>
      </c>
      <c r="H130" s="66">
        <v>12</v>
      </c>
      <c r="I130" s="92"/>
      <c r="J130" s="20">
        <f t="shared" si="1"/>
        <v>0</v>
      </c>
      <c r="K130" s="64"/>
      <c r="L130" s="65"/>
    </row>
    <row r="131" spans="2:12" x14ac:dyDescent="0.25">
      <c r="B131" s="15">
        <v>124</v>
      </c>
      <c r="C131" s="15" t="s">
        <v>464</v>
      </c>
      <c r="D131" s="17" t="s">
        <v>111</v>
      </c>
      <c r="E131" s="21" t="s">
        <v>727</v>
      </c>
      <c r="F131" s="21" t="s">
        <v>435</v>
      </c>
      <c r="G131" s="66">
        <v>10</v>
      </c>
      <c r="H131" s="66">
        <v>37</v>
      </c>
      <c r="I131" s="92"/>
      <c r="J131" s="20">
        <f t="shared" si="1"/>
        <v>0</v>
      </c>
      <c r="K131" s="64"/>
      <c r="L131" s="65"/>
    </row>
    <row r="132" spans="2:12" x14ac:dyDescent="0.25">
      <c r="B132" s="15">
        <v>125</v>
      </c>
      <c r="C132" s="15" t="s">
        <v>500</v>
      </c>
      <c r="D132" s="17" t="s">
        <v>111</v>
      </c>
      <c r="E132" s="21" t="s">
        <v>472</v>
      </c>
      <c r="F132" s="21" t="s">
        <v>473</v>
      </c>
      <c r="G132" s="66">
        <v>10</v>
      </c>
      <c r="H132" s="66">
        <v>35</v>
      </c>
      <c r="I132" s="92"/>
      <c r="J132" s="20">
        <f t="shared" si="1"/>
        <v>0</v>
      </c>
      <c r="K132" s="64"/>
      <c r="L132" s="65"/>
    </row>
    <row r="133" spans="2:12" x14ac:dyDescent="0.25">
      <c r="B133" s="15">
        <v>126</v>
      </c>
      <c r="C133" s="15" t="s">
        <v>464</v>
      </c>
      <c r="D133" s="17" t="s">
        <v>111</v>
      </c>
      <c r="E133" s="21" t="s">
        <v>729</v>
      </c>
      <c r="F133" s="21" t="s">
        <v>675</v>
      </c>
      <c r="G133" s="66">
        <v>10</v>
      </c>
      <c r="H133" s="66">
        <v>37</v>
      </c>
      <c r="I133" s="92"/>
      <c r="J133" s="20">
        <f t="shared" si="1"/>
        <v>0</v>
      </c>
      <c r="K133" s="64"/>
      <c r="L133" s="65"/>
    </row>
    <row r="134" spans="2:12" x14ac:dyDescent="0.25">
      <c r="B134" s="15">
        <v>127</v>
      </c>
      <c r="C134" s="15" t="s">
        <v>464</v>
      </c>
      <c r="D134" s="17" t="s">
        <v>111</v>
      </c>
      <c r="E134" s="21" t="s">
        <v>730</v>
      </c>
      <c r="F134" s="21" t="s">
        <v>436</v>
      </c>
      <c r="G134" s="66">
        <v>10</v>
      </c>
      <c r="H134" s="66">
        <v>37</v>
      </c>
      <c r="I134" s="92"/>
      <c r="J134" s="20">
        <f t="shared" si="1"/>
        <v>0</v>
      </c>
      <c r="K134" s="64"/>
      <c r="L134" s="65"/>
    </row>
    <row r="135" spans="2:12" x14ac:dyDescent="0.25">
      <c r="B135" s="15">
        <v>128</v>
      </c>
      <c r="C135" s="15" t="s">
        <v>464</v>
      </c>
      <c r="D135" s="17" t="s">
        <v>111</v>
      </c>
      <c r="E135" s="21" t="s">
        <v>115</v>
      </c>
      <c r="F135" s="21" t="s">
        <v>437</v>
      </c>
      <c r="G135" s="66">
        <v>7</v>
      </c>
      <c r="H135" s="66">
        <v>37</v>
      </c>
      <c r="I135" s="92"/>
      <c r="J135" s="20">
        <f t="shared" si="1"/>
        <v>0</v>
      </c>
      <c r="K135" s="64"/>
      <c r="L135" s="65"/>
    </row>
    <row r="136" spans="2:12" x14ac:dyDescent="0.25">
      <c r="B136" s="15">
        <v>129</v>
      </c>
      <c r="C136" s="15" t="s">
        <v>246</v>
      </c>
      <c r="D136" s="21" t="s">
        <v>111</v>
      </c>
      <c r="E136" s="17" t="s">
        <v>115</v>
      </c>
      <c r="F136" s="43"/>
      <c r="G136" s="84">
        <v>15</v>
      </c>
      <c r="H136" s="66">
        <v>12</v>
      </c>
      <c r="I136" s="92"/>
      <c r="J136" s="20">
        <f t="shared" ref="J136:J199" si="2">I136*H136</f>
        <v>0</v>
      </c>
      <c r="K136" s="64"/>
      <c r="L136" s="65"/>
    </row>
    <row r="137" spans="2:12" x14ac:dyDescent="0.25">
      <c r="B137" s="15">
        <v>130</v>
      </c>
      <c r="C137" s="15" t="s">
        <v>464</v>
      </c>
      <c r="D137" s="17" t="s">
        <v>111</v>
      </c>
      <c r="E137" s="21" t="s">
        <v>728</v>
      </c>
      <c r="F137" s="21" t="s">
        <v>674</v>
      </c>
      <c r="G137" s="66">
        <v>10</v>
      </c>
      <c r="H137" s="66">
        <v>37</v>
      </c>
      <c r="I137" s="92"/>
      <c r="J137" s="20">
        <f t="shared" si="2"/>
        <v>0</v>
      </c>
      <c r="K137" s="64"/>
      <c r="L137" s="65"/>
    </row>
    <row r="138" spans="2:12" x14ac:dyDescent="0.25">
      <c r="B138" s="15">
        <v>131</v>
      </c>
      <c r="C138" s="15" t="s">
        <v>500</v>
      </c>
      <c r="D138" s="17" t="s">
        <v>111</v>
      </c>
      <c r="E138" s="21" t="s">
        <v>474</v>
      </c>
      <c r="F138" s="21" t="s">
        <v>475</v>
      </c>
      <c r="G138" s="66">
        <v>10</v>
      </c>
      <c r="H138" s="66">
        <v>35</v>
      </c>
      <c r="I138" s="92"/>
      <c r="J138" s="20">
        <f t="shared" si="2"/>
        <v>0</v>
      </c>
      <c r="K138" s="64"/>
      <c r="L138" s="65"/>
    </row>
    <row r="139" spans="2:12" x14ac:dyDescent="0.25">
      <c r="B139" s="15">
        <v>132</v>
      </c>
      <c r="C139" s="15" t="s">
        <v>464</v>
      </c>
      <c r="D139" s="17" t="s">
        <v>111</v>
      </c>
      <c r="E139" s="21" t="s">
        <v>731</v>
      </c>
      <c r="F139" s="21" t="s">
        <v>438</v>
      </c>
      <c r="G139" s="66">
        <v>10</v>
      </c>
      <c r="H139" s="66">
        <v>37</v>
      </c>
      <c r="I139" s="92"/>
      <c r="J139" s="20">
        <f t="shared" si="2"/>
        <v>0</v>
      </c>
      <c r="K139" s="64"/>
      <c r="L139" s="65"/>
    </row>
    <row r="140" spans="2:12" x14ac:dyDescent="0.25">
      <c r="B140" s="15">
        <v>133</v>
      </c>
      <c r="C140" s="15" t="s">
        <v>464</v>
      </c>
      <c r="D140" s="17" t="s">
        <v>111</v>
      </c>
      <c r="E140" s="21" t="s">
        <v>732</v>
      </c>
      <c r="F140" s="21" t="s">
        <v>676</v>
      </c>
      <c r="G140" s="66">
        <v>10</v>
      </c>
      <c r="H140" s="66">
        <v>37</v>
      </c>
      <c r="I140" s="92"/>
      <c r="J140" s="20">
        <f t="shared" si="2"/>
        <v>0</v>
      </c>
      <c r="K140" s="64"/>
      <c r="L140" s="65"/>
    </row>
    <row r="141" spans="2:12" x14ac:dyDescent="0.25">
      <c r="B141" s="15">
        <v>134</v>
      </c>
      <c r="C141" s="15" t="s">
        <v>246</v>
      </c>
      <c r="D141" s="21" t="s">
        <v>111</v>
      </c>
      <c r="E141" s="21" t="s">
        <v>116</v>
      </c>
      <c r="F141" s="48"/>
      <c r="G141" s="86">
        <v>15</v>
      </c>
      <c r="H141" s="66">
        <v>12</v>
      </c>
      <c r="I141" s="92"/>
      <c r="J141" s="20">
        <f t="shared" si="2"/>
        <v>0</v>
      </c>
      <c r="K141" s="64"/>
      <c r="L141" s="65"/>
    </row>
    <row r="142" spans="2:12" x14ac:dyDescent="0.25">
      <c r="B142" s="15">
        <v>135</v>
      </c>
      <c r="C142" s="15" t="s">
        <v>464</v>
      </c>
      <c r="D142" s="17" t="s">
        <v>345</v>
      </c>
      <c r="E142" s="21" t="s">
        <v>737</v>
      </c>
      <c r="F142" s="21" t="s">
        <v>677</v>
      </c>
      <c r="G142" s="66">
        <v>15</v>
      </c>
      <c r="H142" s="66">
        <v>37</v>
      </c>
      <c r="I142" s="92"/>
      <c r="J142" s="20">
        <f t="shared" si="2"/>
        <v>0</v>
      </c>
      <c r="K142" s="64"/>
      <c r="L142" s="65"/>
    </row>
    <row r="143" spans="2:12" x14ac:dyDescent="0.25">
      <c r="B143" s="15">
        <v>136</v>
      </c>
      <c r="C143" s="15" t="s">
        <v>407</v>
      </c>
      <c r="D143" s="21" t="s">
        <v>345</v>
      </c>
      <c r="E143" s="21" t="s">
        <v>346</v>
      </c>
      <c r="F143" s="48" t="s">
        <v>347</v>
      </c>
      <c r="G143" s="86">
        <v>20</v>
      </c>
      <c r="H143" s="66">
        <v>25</v>
      </c>
      <c r="I143" s="92"/>
      <c r="J143" s="20">
        <f t="shared" si="2"/>
        <v>0</v>
      </c>
      <c r="K143" s="64"/>
      <c r="L143" s="65"/>
    </row>
    <row r="144" spans="2:12" x14ac:dyDescent="0.25">
      <c r="B144" s="15">
        <v>137</v>
      </c>
      <c r="C144" s="15" t="s">
        <v>464</v>
      </c>
      <c r="D144" s="17" t="s">
        <v>653</v>
      </c>
      <c r="E144" s="21" t="s">
        <v>123</v>
      </c>
      <c r="F144" s="21" t="s">
        <v>424</v>
      </c>
      <c r="G144" s="66">
        <v>4</v>
      </c>
      <c r="H144" s="66">
        <v>37</v>
      </c>
      <c r="I144" s="92"/>
      <c r="J144" s="20">
        <f t="shared" si="2"/>
        <v>0</v>
      </c>
      <c r="K144" s="64"/>
      <c r="L144" s="65"/>
    </row>
    <row r="145" spans="2:12" x14ac:dyDescent="0.25">
      <c r="B145" s="15">
        <v>138</v>
      </c>
      <c r="C145" s="15" t="s">
        <v>246</v>
      </c>
      <c r="D145" s="25" t="s">
        <v>117</v>
      </c>
      <c r="E145" s="25" t="s">
        <v>120</v>
      </c>
      <c r="F145" s="46" t="s">
        <v>121</v>
      </c>
      <c r="G145" s="87">
        <v>8</v>
      </c>
      <c r="H145" s="66">
        <v>20</v>
      </c>
      <c r="I145" s="92"/>
      <c r="J145" s="20">
        <f t="shared" si="2"/>
        <v>0</v>
      </c>
      <c r="K145" s="64"/>
      <c r="L145" s="65"/>
    </row>
    <row r="146" spans="2:12" x14ac:dyDescent="0.25">
      <c r="B146" s="15">
        <v>139</v>
      </c>
      <c r="C146" s="15" t="s">
        <v>246</v>
      </c>
      <c r="D146" s="25" t="s">
        <v>117</v>
      </c>
      <c r="E146" s="25" t="s">
        <v>120</v>
      </c>
      <c r="F146" s="46" t="s">
        <v>122</v>
      </c>
      <c r="G146" s="87">
        <v>8</v>
      </c>
      <c r="H146" s="66">
        <v>15</v>
      </c>
      <c r="I146" s="92"/>
      <c r="J146" s="20">
        <f t="shared" si="2"/>
        <v>0</v>
      </c>
      <c r="K146" s="64"/>
      <c r="L146" s="65"/>
    </row>
    <row r="147" spans="2:12" x14ac:dyDescent="0.25">
      <c r="B147" s="15">
        <v>140</v>
      </c>
      <c r="C147" s="15" t="s">
        <v>246</v>
      </c>
      <c r="D147" s="21" t="s">
        <v>117</v>
      </c>
      <c r="E147" s="17" t="s">
        <v>118</v>
      </c>
      <c r="F147" s="43" t="s">
        <v>119</v>
      </c>
      <c r="G147" s="84">
        <v>7</v>
      </c>
      <c r="H147" s="66">
        <v>15</v>
      </c>
      <c r="I147" s="92"/>
      <c r="J147" s="20">
        <f t="shared" si="2"/>
        <v>0</v>
      </c>
      <c r="K147" s="64"/>
      <c r="L147" s="65"/>
    </row>
    <row r="148" spans="2:12" x14ac:dyDescent="0.25">
      <c r="B148" s="15">
        <v>141</v>
      </c>
      <c r="C148" s="15" t="s">
        <v>246</v>
      </c>
      <c r="D148" s="21" t="s">
        <v>117</v>
      </c>
      <c r="E148" s="21" t="s">
        <v>123</v>
      </c>
      <c r="F148" s="48" t="s">
        <v>124</v>
      </c>
      <c r="G148" s="86">
        <v>10</v>
      </c>
      <c r="H148" s="66">
        <v>20</v>
      </c>
      <c r="I148" s="19"/>
      <c r="J148" s="20">
        <f t="shared" si="2"/>
        <v>0</v>
      </c>
      <c r="K148" s="64"/>
      <c r="L148" s="65"/>
    </row>
    <row r="149" spans="2:12" x14ac:dyDescent="0.25">
      <c r="B149" s="15">
        <v>142</v>
      </c>
      <c r="C149" s="15" t="s">
        <v>246</v>
      </c>
      <c r="D149" s="25" t="s">
        <v>117</v>
      </c>
      <c r="E149" s="25" t="s">
        <v>125</v>
      </c>
      <c r="F149" s="46" t="s">
        <v>126</v>
      </c>
      <c r="G149" s="87">
        <v>8</v>
      </c>
      <c r="H149" s="66">
        <v>15</v>
      </c>
      <c r="I149" s="92"/>
      <c r="J149" s="20">
        <f t="shared" si="2"/>
        <v>0</v>
      </c>
      <c r="K149" s="64"/>
      <c r="L149" s="65"/>
    </row>
    <row r="150" spans="2:12" x14ac:dyDescent="0.25">
      <c r="B150" s="15">
        <v>143</v>
      </c>
      <c r="C150" s="15" t="s">
        <v>246</v>
      </c>
      <c r="D150" s="21" t="s">
        <v>231</v>
      </c>
      <c r="E150" s="21" t="s">
        <v>232</v>
      </c>
      <c r="F150" s="48" t="s">
        <v>233</v>
      </c>
      <c r="G150" s="86">
        <v>10</v>
      </c>
      <c r="H150" s="66">
        <v>15</v>
      </c>
      <c r="I150" s="92"/>
      <c r="J150" s="20">
        <f t="shared" si="2"/>
        <v>0</v>
      </c>
      <c r="K150" s="64"/>
      <c r="L150" s="65"/>
    </row>
    <row r="151" spans="2:12" x14ac:dyDescent="0.25">
      <c r="B151" s="15">
        <v>144</v>
      </c>
      <c r="C151" s="15" t="s">
        <v>246</v>
      </c>
      <c r="D151" s="25" t="s">
        <v>231</v>
      </c>
      <c r="E151" s="17" t="s">
        <v>234</v>
      </c>
      <c r="F151" s="43" t="s">
        <v>233</v>
      </c>
      <c r="G151" s="84">
        <v>7</v>
      </c>
      <c r="H151" s="66">
        <v>15</v>
      </c>
      <c r="I151" s="92"/>
      <c r="J151" s="20">
        <f t="shared" si="2"/>
        <v>0</v>
      </c>
      <c r="K151" s="64"/>
      <c r="L151" s="65"/>
    </row>
    <row r="152" spans="2:12" x14ac:dyDescent="0.25">
      <c r="B152" s="15">
        <v>145</v>
      </c>
      <c r="C152" s="15" t="s">
        <v>246</v>
      </c>
      <c r="D152" s="21" t="s">
        <v>199</v>
      </c>
      <c r="E152" s="21" t="s">
        <v>200</v>
      </c>
      <c r="F152" s="48" t="s">
        <v>201</v>
      </c>
      <c r="G152" s="86">
        <v>12</v>
      </c>
      <c r="H152" s="66">
        <v>15</v>
      </c>
      <c r="I152" s="92"/>
      <c r="J152" s="20">
        <f t="shared" si="2"/>
        <v>0</v>
      </c>
      <c r="K152" s="64"/>
      <c r="L152" s="65"/>
    </row>
    <row r="153" spans="2:12" x14ac:dyDescent="0.25">
      <c r="B153" s="15">
        <v>146</v>
      </c>
      <c r="C153" s="15" t="s">
        <v>246</v>
      </c>
      <c r="D153" s="25" t="s">
        <v>202</v>
      </c>
      <c r="E153" s="25" t="s">
        <v>203</v>
      </c>
      <c r="F153" s="46" t="s">
        <v>204</v>
      </c>
      <c r="G153" s="87">
        <v>10</v>
      </c>
      <c r="H153" s="66">
        <v>15</v>
      </c>
      <c r="I153" s="92"/>
      <c r="J153" s="20">
        <f t="shared" si="2"/>
        <v>0</v>
      </c>
      <c r="K153" s="64"/>
      <c r="L153" s="65"/>
    </row>
    <row r="154" spans="2:12" x14ac:dyDescent="0.25">
      <c r="B154" s="15">
        <v>147</v>
      </c>
      <c r="C154" s="15" t="s">
        <v>329</v>
      </c>
      <c r="D154" s="21" t="s">
        <v>295</v>
      </c>
      <c r="E154" s="21" t="s">
        <v>203</v>
      </c>
      <c r="F154" s="48" t="s">
        <v>296</v>
      </c>
      <c r="G154" s="86">
        <v>8</v>
      </c>
      <c r="H154" s="66">
        <v>40</v>
      </c>
      <c r="I154" s="92"/>
      <c r="J154" s="20">
        <f t="shared" si="2"/>
        <v>0</v>
      </c>
      <c r="K154" s="64"/>
      <c r="L154" s="65"/>
    </row>
    <row r="155" spans="2:12" x14ac:dyDescent="0.25">
      <c r="B155" s="15">
        <v>148</v>
      </c>
      <c r="C155" s="15" t="s">
        <v>604</v>
      </c>
      <c r="D155" s="69" t="s">
        <v>127</v>
      </c>
      <c r="E155" s="69" t="s">
        <v>519</v>
      </c>
      <c r="F155" s="69" t="s">
        <v>520</v>
      </c>
      <c r="G155" s="90">
        <v>10</v>
      </c>
      <c r="H155" s="71">
        <v>20</v>
      </c>
      <c r="I155" s="92"/>
      <c r="J155" s="20">
        <f t="shared" si="2"/>
        <v>0</v>
      </c>
      <c r="K155" s="64"/>
      <c r="L155" s="65"/>
    </row>
    <row r="156" spans="2:12" x14ac:dyDescent="0.25">
      <c r="B156" s="15">
        <v>149</v>
      </c>
      <c r="C156" s="15" t="s">
        <v>464</v>
      </c>
      <c r="D156" s="17" t="s">
        <v>127</v>
      </c>
      <c r="E156" s="21" t="s">
        <v>646</v>
      </c>
      <c r="F156" s="21" t="s">
        <v>663</v>
      </c>
      <c r="G156" s="66">
        <v>10</v>
      </c>
      <c r="H156" s="66">
        <v>37</v>
      </c>
      <c r="I156" s="92"/>
      <c r="J156" s="20">
        <f t="shared" si="2"/>
        <v>0</v>
      </c>
      <c r="K156" s="64"/>
      <c r="L156" s="65"/>
    </row>
    <row r="157" spans="2:12" x14ac:dyDescent="0.25">
      <c r="B157" s="15">
        <v>150</v>
      </c>
      <c r="C157" s="15" t="s">
        <v>464</v>
      </c>
      <c r="D157" s="17" t="s">
        <v>127</v>
      </c>
      <c r="E157" s="21" t="s">
        <v>648</v>
      </c>
      <c r="F157" s="21" t="s">
        <v>425</v>
      </c>
      <c r="G157" s="66">
        <v>8</v>
      </c>
      <c r="H157" s="66">
        <v>37</v>
      </c>
      <c r="I157" s="92"/>
      <c r="J157" s="20">
        <f t="shared" si="2"/>
        <v>0</v>
      </c>
      <c r="K157" s="64"/>
      <c r="L157" s="65"/>
    </row>
    <row r="158" spans="2:12" x14ac:dyDescent="0.25">
      <c r="B158" s="15">
        <v>151</v>
      </c>
      <c r="C158" s="15" t="s">
        <v>246</v>
      </c>
      <c r="D158" s="16" t="s">
        <v>127</v>
      </c>
      <c r="E158" s="16" t="s">
        <v>128</v>
      </c>
      <c r="F158" s="47" t="s">
        <v>129</v>
      </c>
      <c r="G158" s="85">
        <v>100</v>
      </c>
      <c r="H158" s="66">
        <v>35</v>
      </c>
      <c r="I158" s="92"/>
      <c r="J158" s="20">
        <f t="shared" si="2"/>
        <v>0</v>
      </c>
      <c r="K158" s="64"/>
      <c r="L158" s="65"/>
    </row>
    <row r="159" spans="2:12" x14ac:dyDescent="0.25">
      <c r="B159" s="15">
        <v>152</v>
      </c>
      <c r="C159" s="15" t="s">
        <v>500</v>
      </c>
      <c r="D159" s="17" t="s">
        <v>127</v>
      </c>
      <c r="E159" s="21" t="s">
        <v>479</v>
      </c>
      <c r="F159" s="21" t="s">
        <v>480</v>
      </c>
      <c r="G159" s="66">
        <v>100</v>
      </c>
      <c r="H159" s="66">
        <v>130</v>
      </c>
      <c r="I159" s="92"/>
      <c r="J159" s="20">
        <f t="shared" si="2"/>
        <v>0</v>
      </c>
      <c r="K159" s="64"/>
      <c r="L159" s="65"/>
    </row>
    <row r="160" spans="2:12" x14ac:dyDescent="0.25">
      <c r="B160" s="15">
        <v>153</v>
      </c>
      <c r="C160" s="15" t="s">
        <v>464</v>
      </c>
      <c r="D160" s="17" t="s">
        <v>127</v>
      </c>
      <c r="E160" s="21" t="s">
        <v>647</v>
      </c>
      <c r="F160" s="21" t="s">
        <v>664</v>
      </c>
      <c r="G160" s="66">
        <v>10</v>
      </c>
      <c r="H160" s="66">
        <v>37</v>
      </c>
      <c r="I160" s="92"/>
      <c r="J160" s="20">
        <f t="shared" si="2"/>
        <v>0</v>
      </c>
      <c r="K160" s="64"/>
      <c r="L160" s="65"/>
    </row>
    <row r="161" spans="2:12" x14ac:dyDescent="0.25">
      <c r="B161" s="15">
        <v>154</v>
      </c>
      <c r="C161" s="15" t="s">
        <v>604</v>
      </c>
      <c r="D161" s="70" t="s">
        <v>521</v>
      </c>
      <c r="E161" s="70" t="s">
        <v>522</v>
      </c>
      <c r="F161" s="70" t="s">
        <v>523</v>
      </c>
      <c r="G161" s="90">
        <v>10</v>
      </c>
      <c r="H161" s="91">
        <v>10</v>
      </c>
      <c r="I161" s="92"/>
      <c r="J161" s="20">
        <f t="shared" si="2"/>
        <v>0</v>
      </c>
      <c r="K161" s="64"/>
      <c r="L161" s="65"/>
    </row>
    <row r="162" spans="2:12" x14ac:dyDescent="0.25">
      <c r="B162" s="15">
        <v>155</v>
      </c>
      <c r="C162" s="15" t="s">
        <v>329</v>
      </c>
      <c r="D162" s="21" t="s">
        <v>297</v>
      </c>
      <c r="E162" s="21" t="s">
        <v>298</v>
      </c>
      <c r="F162" s="48" t="s">
        <v>299</v>
      </c>
      <c r="G162" s="86">
        <v>4</v>
      </c>
      <c r="H162" s="66">
        <v>60</v>
      </c>
      <c r="I162" s="92"/>
      <c r="J162" s="20">
        <f t="shared" si="2"/>
        <v>0</v>
      </c>
      <c r="K162" s="64"/>
      <c r="L162" s="65"/>
    </row>
    <row r="163" spans="2:12" x14ac:dyDescent="0.25">
      <c r="B163" s="15">
        <v>156</v>
      </c>
      <c r="C163" s="15" t="s">
        <v>604</v>
      </c>
      <c r="D163" s="72" t="s">
        <v>524</v>
      </c>
      <c r="E163" s="72" t="s">
        <v>525</v>
      </c>
      <c r="F163" s="72" t="s">
        <v>526</v>
      </c>
      <c r="G163" s="90">
        <v>10</v>
      </c>
      <c r="H163" s="91">
        <v>10</v>
      </c>
      <c r="I163" s="92"/>
      <c r="J163" s="20">
        <f t="shared" si="2"/>
        <v>0</v>
      </c>
      <c r="K163" s="64"/>
      <c r="L163" s="65"/>
    </row>
    <row r="164" spans="2:12" x14ac:dyDescent="0.25">
      <c r="B164" s="15">
        <v>157</v>
      </c>
      <c r="C164" s="15" t="s">
        <v>464</v>
      </c>
      <c r="D164" s="17" t="s">
        <v>348</v>
      </c>
      <c r="E164" s="21" t="s">
        <v>649</v>
      </c>
      <c r="F164" s="21" t="s">
        <v>426</v>
      </c>
      <c r="G164" s="66">
        <v>10</v>
      </c>
      <c r="H164" s="66">
        <v>37</v>
      </c>
      <c r="I164" s="92"/>
      <c r="J164" s="20">
        <f t="shared" si="2"/>
        <v>0</v>
      </c>
      <c r="K164" s="64"/>
      <c r="L164" s="65"/>
    </row>
    <row r="165" spans="2:12" x14ac:dyDescent="0.25">
      <c r="B165" s="15">
        <v>158</v>
      </c>
      <c r="C165" s="15" t="s">
        <v>265</v>
      </c>
      <c r="D165" s="21" t="s">
        <v>348</v>
      </c>
      <c r="E165" s="17" t="s">
        <v>605</v>
      </c>
      <c r="F165" s="43"/>
      <c r="G165" s="84">
        <v>5</v>
      </c>
      <c r="H165" s="66">
        <v>20</v>
      </c>
      <c r="I165" s="92"/>
      <c r="J165" s="20">
        <f t="shared" si="2"/>
        <v>0</v>
      </c>
      <c r="K165" s="64"/>
      <c r="L165" s="65"/>
    </row>
    <row r="166" spans="2:12" x14ac:dyDescent="0.25">
      <c r="B166" s="15">
        <v>159</v>
      </c>
      <c r="C166" s="15" t="s">
        <v>265</v>
      </c>
      <c r="D166" s="21" t="s">
        <v>348</v>
      </c>
      <c r="E166" s="21" t="s">
        <v>606</v>
      </c>
      <c r="F166" s="43"/>
      <c r="G166" s="84">
        <v>3</v>
      </c>
      <c r="H166" s="66">
        <v>20</v>
      </c>
      <c r="I166" s="92"/>
      <c r="J166" s="20">
        <f t="shared" si="2"/>
        <v>0</v>
      </c>
      <c r="K166" s="64"/>
      <c r="L166" s="65"/>
    </row>
    <row r="167" spans="2:12" x14ac:dyDescent="0.25">
      <c r="B167" s="15">
        <v>160</v>
      </c>
      <c r="C167" s="15" t="s">
        <v>265</v>
      </c>
      <c r="D167" s="21" t="s">
        <v>348</v>
      </c>
      <c r="E167" s="17" t="s">
        <v>607</v>
      </c>
      <c r="F167" s="43"/>
      <c r="G167" s="84">
        <v>2</v>
      </c>
      <c r="H167" s="66">
        <v>20</v>
      </c>
      <c r="I167" s="92"/>
      <c r="J167" s="20">
        <f t="shared" si="2"/>
        <v>0</v>
      </c>
      <c r="K167" s="64"/>
      <c r="L167" s="65"/>
    </row>
    <row r="168" spans="2:12" x14ac:dyDescent="0.25">
      <c r="B168" s="15">
        <v>161</v>
      </c>
      <c r="C168" s="15" t="s">
        <v>265</v>
      </c>
      <c r="D168" s="21" t="s">
        <v>348</v>
      </c>
      <c r="E168" s="21" t="s">
        <v>608</v>
      </c>
      <c r="F168" s="45"/>
      <c r="G168" s="66">
        <v>2</v>
      </c>
      <c r="H168" s="66">
        <v>20</v>
      </c>
      <c r="I168" s="92"/>
      <c r="J168" s="20">
        <f t="shared" si="2"/>
        <v>0</v>
      </c>
      <c r="K168" s="64"/>
      <c r="L168" s="65"/>
    </row>
    <row r="169" spans="2:12" x14ac:dyDescent="0.25">
      <c r="B169" s="15">
        <v>162</v>
      </c>
      <c r="C169" s="15" t="s">
        <v>265</v>
      </c>
      <c r="D169" s="21" t="s">
        <v>348</v>
      </c>
      <c r="E169" s="21" t="s">
        <v>609</v>
      </c>
      <c r="F169" s="48"/>
      <c r="G169" s="86">
        <v>2</v>
      </c>
      <c r="H169" s="66">
        <v>20</v>
      </c>
      <c r="I169" s="92"/>
      <c r="J169" s="20">
        <f t="shared" si="2"/>
        <v>0</v>
      </c>
      <c r="K169" s="64"/>
      <c r="L169" s="65"/>
    </row>
    <row r="170" spans="2:12" x14ac:dyDescent="0.25">
      <c r="B170" s="15">
        <v>163</v>
      </c>
      <c r="C170" s="15" t="s">
        <v>407</v>
      </c>
      <c r="D170" s="21" t="s">
        <v>348</v>
      </c>
      <c r="E170" s="21" t="s">
        <v>349</v>
      </c>
      <c r="F170" s="48">
        <v>23</v>
      </c>
      <c r="G170" s="86">
        <v>4</v>
      </c>
      <c r="H170" s="66">
        <v>30</v>
      </c>
      <c r="I170" s="92"/>
      <c r="J170" s="20">
        <f t="shared" si="2"/>
        <v>0</v>
      </c>
      <c r="K170" s="64"/>
      <c r="L170" s="65"/>
    </row>
    <row r="171" spans="2:12" x14ac:dyDescent="0.25">
      <c r="B171" s="15">
        <v>164</v>
      </c>
      <c r="C171" s="15" t="s">
        <v>265</v>
      </c>
      <c r="D171" s="21" t="s">
        <v>348</v>
      </c>
      <c r="E171" s="21" t="s">
        <v>611</v>
      </c>
      <c r="F171" s="48"/>
      <c r="G171" s="86">
        <v>2</v>
      </c>
      <c r="H171" s="66">
        <v>20</v>
      </c>
      <c r="I171" s="92"/>
      <c r="J171" s="20">
        <f t="shared" si="2"/>
        <v>0</v>
      </c>
      <c r="K171" s="64"/>
      <c r="L171" s="65"/>
    </row>
    <row r="172" spans="2:12" x14ac:dyDescent="0.25">
      <c r="B172" s="15">
        <v>165</v>
      </c>
      <c r="C172" s="15" t="s">
        <v>265</v>
      </c>
      <c r="D172" s="21" t="s">
        <v>348</v>
      </c>
      <c r="E172" s="17" t="s">
        <v>610</v>
      </c>
      <c r="F172" s="43"/>
      <c r="G172" s="84">
        <v>2</v>
      </c>
      <c r="H172" s="66">
        <v>20</v>
      </c>
      <c r="I172" s="92"/>
      <c r="J172" s="20">
        <f t="shared" si="2"/>
        <v>0</v>
      </c>
      <c r="K172" s="64"/>
      <c r="L172" s="65"/>
    </row>
    <row r="173" spans="2:12" x14ac:dyDescent="0.25">
      <c r="B173" s="15">
        <v>166</v>
      </c>
      <c r="C173" s="15" t="s">
        <v>265</v>
      </c>
      <c r="D173" s="21" t="s">
        <v>348</v>
      </c>
      <c r="E173" s="25" t="s">
        <v>617</v>
      </c>
      <c r="F173" s="46"/>
      <c r="G173" s="87">
        <v>2</v>
      </c>
      <c r="H173" s="66">
        <v>70</v>
      </c>
      <c r="I173" s="92"/>
      <c r="J173" s="20">
        <f t="shared" si="2"/>
        <v>0</v>
      </c>
      <c r="K173" s="64"/>
      <c r="L173" s="65"/>
    </row>
    <row r="174" spans="2:12" x14ac:dyDescent="0.25">
      <c r="B174" s="15">
        <v>167</v>
      </c>
      <c r="C174" s="15" t="s">
        <v>265</v>
      </c>
      <c r="D174" s="21" t="s">
        <v>348</v>
      </c>
      <c r="E174" s="21" t="s">
        <v>612</v>
      </c>
      <c r="F174" s="21"/>
      <c r="G174" s="84">
        <v>3</v>
      </c>
      <c r="H174" s="66">
        <v>20</v>
      </c>
      <c r="I174" s="92"/>
      <c r="J174" s="20">
        <f t="shared" si="2"/>
        <v>0</v>
      </c>
      <c r="K174" s="64"/>
      <c r="L174" s="65"/>
    </row>
    <row r="175" spans="2:12" x14ac:dyDescent="0.25">
      <c r="B175" s="15">
        <v>168</v>
      </c>
      <c r="C175" s="15" t="s">
        <v>464</v>
      </c>
      <c r="D175" s="17" t="s">
        <v>348</v>
      </c>
      <c r="E175" s="21" t="s">
        <v>651</v>
      </c>
      <c r="F175" s="21" t="s">
        <v>665</v>
      </c>
      <c r="G175" s="66">
        <v>3</v>
      </c>
      <c r="H175" s="66">
        <v>37</v>
      </c>
      <c r="I175" s="92"/>
      <c r="J175" s="20">
        <f t="shared" si="2"/>
        <v>0</v>
      </c>
      <c r="K175" s="64"/>
      <c r="L175" s="65"/>
    </row>
    <row r="176" spans="2:12" x14ac:dyDescent="0.25">
      <c r="B176" s="15">
        <v>169</v>
      </c>
      <c r="C176" s="15" t="s">
        <v>407</v>
      </c>
      <c r="D176" s="21" t="s">
        <v>348</v>
      </c>
      <c r="E176" s="16" t="s">
        <v>350</v>
      </c>
      <c r="F176" s="47">
        <v>25</v>
      </c>
      <c r="G176" s="85">
        <v>3</v>
      </c>
      <c r="H176" s="66">
        <v>15</v>
      </c>
      <c r="I176" s="92"/>
      <c r="J176" s="20">
        <f t="shared" si="2"/>
        <v>0</v>
      </c>
      <c r="K176" s="64"/>
      <c r="L176" s="65"/>
    </row>
    <row r="177" spans="2:12" x14ac:dyDescent="0.25">
      <c r="B177" s="15">
        <v>170</v>
      </c>
      <c r="C177" s="15" t="s">
        <v>464</v>
      </c>
      <c r="D177" s="17" t="s">
        <v>348</v>
      </c>
      <c r="E177" s="21" t="s">
        <v>650</v>
      </c>
      <c r="F177" s="21" t="s">
        <v>427</v>
      </c>
      <c r="G177" s="66">
        <v>7</v>
      </c>
      <c r="H177" s="66">
        <v>37</v>
      </c>
      <c r="I177" s="92"/>
      <c r="J177" s="20">
        <f t="shared" si="2"/>
        <v>0</v>
      </c>
      <c r="K177" s="64"/>
      <c r="L177" s="65"/>
    </row>
    <row r="178" spans="2:12" x14ac:dyDescent="0.25">
      <c r="B178" s="15">
        <v>171</v>
      </c>
      <c r="C178" s="15" t="s">
        <v>464</v>
      </c>
      <c r="D178" s="17" t="s">
        <v>348</v>
      </c>
      <c r="E178" s="21" t="s">
        <v>652</v>
      </c>
      <c r="F178" s="21" t="s">
        <v>666</v>
      </c>
      <c r="G178" s="66">
        <v>5</v>
      </c>
      <c r="H178" s="66">
        <v>37</v>
      </c>
      <c r="I178" s="92"/>
      <c r="J178" s="20">
        <f t="shared" si="2"/>
        <v>0</v>
      </c>
      <c r="K178" s="64"/>
      <c r="L178" s="65"/>
    </row>
    <row r="179" spans="2:12" x14ac:dyDescent="0.25">
      <c r="B179" s="15">
        <v>172</v>
      </c>
      <c r="C179" s="15" t="s">
        <v>265</v>
      </c>
      <c r="D179" s="21" t="s">
        <v>348</v>
      </c>
      <c r="E179" s="21" t="s">
        <v>613</v>
      </c>
      <c r="F179" s="48"/>
      <c r="G179" s="86">
        <v>5</v>
      </c>
      <c r="H179" s="66">
        <v>20</v>
      </c>
      <c r="I179" s="19"/>
      <c r="J179" s="20">
        <f t="shared" si="2"/>
        <v>0</v>
      </c>
      <c r="K179" s="64"/>
      <c r="L179" s="65"/>
    </row>
    <row r="180" spans="2:12" x14ac:dyDescent="0.25">
      <c r="B180" s="15">
        <v>173</v>
      </c>
      <c r="C180" s="15" t="s">
        <v>265</v>
      </c>
      <c r="D180" s="21" t="s">
        <v>348</v>
      </c>
      <c r="E180" s="21" t="s">
        <v>614</v>
      </c>
      <c r="F180" s="48"/>
      <c r="G180" s="86">
        <v>2</v>
      </c>
      <c r="H180" s="66">
        <v>20</v>
      </c>
      <c r="I180" s="19"/>
      <c r="J180" s="20">
        <f t="shared" si="2"/>
        <v>0</v>
      </c>
      <c r="K180" s="64"/>
      <c r="L180" s="65"/>
    </row>
    <row r="181" spans="2:12" x14ac:dyDescent="0.25">
      <c r="B181" s="15">
        <v>174</v>
      </c>
      <c r="C181" s="15" t="s">
        <v>265</v>
      </c>
      <c r="D181" s="21" t="s">
        <v>348</v>
      </c>
      <c r="E181" s="21" t="s">
        <v>615</v>
      </c>
      <c r="F181" s="21"/>
      <c r="G181" s="84">
        <v>3</v>
      </c>
      <c r="H181" s="66">
        <v>20</v>
      </c>
      <c r="I181" s="19"/>
      <c r="J181" s="20">
        <f t="shared" si="2"/>
        <v>0</v>
      </c>
      <c r="K181" s="64"/>
      <c r="L181" s="65"/>
    </row>
    <row r="182" spans="2:12" x14ac:dyDescent="0.25">
      <c r="B182" s="15">
        <v>175</v>
      </c>
      <c r="C182" s="15" t="s">
        <v>265</v>
      </c>
      <c r="D182" s="21" t="s">
        <v>348</v>
      </c>
      <c r="E182" s="25" t="s">
        <v>616</v>
      </c>
      <c r="F182" s="46"/>
      <c r="G182" s="87">
        <v>2</v>
      </c>
      <c r="H182" s="66">
        <v>25</v>
      </c>
      <c r="I182" s="92"/>
      <c r="J182" s="20">
        <f t="shared" si="2"/>
        <v>0</v>
      </c>
      <c r="K182" s="64"/>
      <c r="L182" s="65"/>
    </row>
    <row r="183" spans="2:12" x14ac:dyDescent="0.25">
      <c r="B183" s="15">
        <v>176</v>
      </c>
      <c r="C183" s="15" t="s">
        <v>265</v>
      </c>
      <c r="D183" s="21" t="s">
        <v>348</v>
      </c>
      <c r="E183" s="21" t="s">
        <v>618</v>
      </c>
      <c r="F183" s="21"/>
      <c r="G183" s="66">
        <v>4</v>
      </c>
      <c r="H183" s="66">
        <v>20</v>
      </c>
      <c r="I183" s="92"/>
      <c r="J183" s="20">
        <f t="shared" si="2"/>
        <v>0</v>
      </c>
      <c r="K183" s="64"/>
      <c r="L183" s="65"/>
    </row>
    <row r="184" spans="2:12" x14ac:dyDescent="0.25">
      <c r="B184" s="15">
        <v>177</v>
      </c>
      <c r="C184" s="15" t="s">
        <v>265</v>
      </c>
      <c r="D184" s="21" t="s">
        <v>348</v>
      </c>
      <c r="E184" s="24" t="s">
        <v>619</v>
      </c>
      <c r="F184" s="24"/>
      <c r="G184" s="87">
        <v>3</v>
      </c>
      <c r="H184" s="66">
        <v>20</v>
      </c>
      <c r="I184" s="92"/>
      <c r="J184" s="20">
        <f t="shared" si="2"/>
        <v>0</v>
      </c>
      <c r="K184" s="64"/>
      <c r="L184" s="65"/>
    </row>
    <row r="185" spans="2:12" x14ac:dyDescent="0.25">
      <c r="B185" s="15">
        <v>178</v>
      </c>
      <c r="C185" s="15" t="s">
        <v>464</v>
      </c>
      <c r="D185" s="17" t="s">
        <v>743</v>
      </c>
      <c r="E185" s="21" t="s">
        <v>738</v>
      </c>
      <c r="F185" s="21" t="s">
        <v>678</v>
      </c>
      <c r="G185" s="66">
        <v>7</v>
      </c>
      <c r="H185" s="66">
        <v>37</v>
      </c>
      <c r="I185" s="92"/>
      <c r="J185" s="20">
        <f t="shared" si="2"/>
        <v>0</v>
      </c>
      <c r="K185" s="64"/>
      <c r="L185" s="65"/>
    </row>
    <row r="186" spans="2:12" x14ac:dyDescent="0.25">
      <c r="B186" s="15">
        <v>179</v>
      </c>
      <c r="C186" s="15" t="s">
        <v>464</v>
      </c>
      <c r="D186" s="17" t="s">
        <v>743</v>
      </c>
      <c r="E186" s="21" t="s">
        <v>739</v>
      </c>
      <c r="F186" s="21" t="s">
        <v>439</v>
      </c>
      <c r="G186" s="66">
        <v>7</v>
      </c>
      <c r="H186" s="66">
        <v>37</v>
      </c>
      <c r="I186" s="92"/>
      <c r="J186" s="20">
        <f t="shared" si="2"/>
        <v>0</v>
      </c>
      <c r="K186" s="64"/>
      <c r="L186" s="65"/>
    </row>
    <row r="187" spans="2:12" x14ac:dyDescent="0.25">
      <c r="B187" s="15">
        <v>180</v>
      </c>
      <c r="C187" s="15" t="s">
        <v>407</v>
      </c>
      <c r="D187" s="21" t="s">
        <v>351</v>
      </c>
      <c r="E187" s="17" t="s">
        <v>352</v>
      </c>
      <c r="F187" s="43" t="s">
        <v>353</v>
      </c>
      <c r="G187" s="84">
        <v>15</v>
      </c>
      <c r="H187" s="66">
        <v>15</v>
      </c>
      <c r="I187" s="92"/>
      <c r="J187" s="20">
        <f t="shared" si="2"/>
        <v>0</v>
      </c>
      <c r="K187" s="64"/>
      <c r="L187" s="65"/>
    </row>
    <row r="188" spans="2:12" x14ac:dyDescent="0.25">
      <c r="B188" s="15">
        <v>181</v>
      </c>
      <c r="C188" s="15" t="s">
        <v>407</v>
      </c>
      <c r="D188" s="21" t="s">
        <v>351</v>
      </c>
      <c r="E188" s="17" t="s">
        <v>354</v>
      </c>
      <c r="F188" s="43">
        <v>24</v>
      </c>
      <c r="G188" s="84">
        <v>10</v>
      </c>
      <c r="H188" s="84">
        <v>15</v>
      </c>
      <c r="I188" s="92"/>
      <c r="J188" s="20">
        <f t="shared" si="2"/>
        <v>0</v>
      </c>
      <c r="K188" s="64"/>
      <c r="L188" s="65"/>
    </row>
    <row r="189" spans="2:12" x14ac:dyDescent="0.25">
      <c r="B189" s="15">
        <v>182</v>
      </c>
      <c r="C189" s="15" t="s">
        <v>407</v>
      </c>
      <c r="D189" s="21" t="s">
        <v>351</v>
      </c>
      <c r="E189" s="17" t="s">
        <v>355</v>
      </c>
      <c r="F189" s="43">
        <v>25</v>
      </c>
      <c r="G189" s="84">
        <v>15</v>
      </c>
      <c r="H189" s="66">
        <v>15</v>
      </c>
      <c r="I189" s="92"/>
      <c r="J189" s="20">
        <f t="shared" si="2"/>
        <v>0</v>
      </c>
      <c r="K189" s="64"/>
      <c r="L189" s="65"/>
    </row>
    <row r="190" spans="2:12" x14ac:dyDescent="0.25">
      <c r="B190" s="15">
        <v>183</v>
      </c>
      <c r="C190" s="15" t="s">
        <v>407</v>
      </c>
      <c r="D190" s="21" t="s">
        <v>351</v>
      </c>
      <c r="E190" s="17" t="s">
        <v>356</v>
      </c>
      <c r="F190" s="43">
        <v>25</v>
      </c>
      <c r="G190" s="84">
        <v>15</v>
      </c>
      <c r="H190" s="66">
        <v>20</v>
      </c>
      <c r="I190" s="92"/>
      <c r="J190" s="20">
        <f t="shared" si="2"/>
        <v>0</v>
      </c>
      <c r="K190" s="64"/>
      <c r="L190" s="65"/>
    </row>
    <row r="191" spans="2:12" x14ac:dyDescent="0.25">
      <c r="B191" s="15">
        <v>184</v>
      </c>
      <c r="C191" s="15" t="s">
        <v>407</v>
      </c>
      <c r="D191" s="21" t="s">
        <v>351</v>
      </c>
      <c r="E191" s="17" t="s">
        <v>357</v>
      </c>
      <c r="F191" s="43" t="s">
        <v>359</v>
      </c>
      <c r="G191" s="84">
        <v>15</v>
      </c>
      <c r="H191" s="66">
        <v>20</v>
      </c>
      <c r="I191" s="92"/>
      <c r="J191" s="20">
        <f t="shared" si="2"/>
        <v>0</v>
      </c>
      <c r="K191" s="64"/>
      <c r="L191" s="65"/>
    </row>
    <row r="192" spans="2:12" x14ac:dyDescent="0.25">
      <c r="B192" s="15">
        <v>185</v>
      </c>
      <c r="C192" s="15" t="s">
        <v>407</v>
      </c>
      <c r="D192" s="25" t="s">
        <v>351</v>
      </c>
      <c r="E192" s="25" t="s">
        <v>357</v>
      </c>
      <c r="F192" s="46" t="s">
        <v>358</v>
      </c>
      <c r="G192" s="87">
        <v>10</v>
      </c>
      <c r="H192" s="66">
        <v>15</v>
      </c>
      <c r="I192" s="92"/>
      <c r="J192" s="20">
        <f t="shared" si="2"/>
        <v>0</v>
      </c>
      <c r="K192" s="64"/>
      <c r="L192" s="65"/>
    </row>
    <row r="193" spans="2:12" x14ac:dyDescent="0.25">
      <c r="B193" s="15">
        <v>186</v>
      </c>
      <c r="C193" s="15" t="s">
        <v>604</v>
      </c>
      <c r="D193" s="72" t="s">
        <v>527</v>
      </c>
      <c r="E193" s="72" t="s">
        <v>528</v>
      </c>
      <c r="F193" s="72"/>
      <c r="G193" s="90">
        <v>30</v>
      </c>
      <c r="H193" s="91">
        <v>10</v>
      </c>
      <c r="I193" s="92"/>
      <c r="J193" s="20">
        <f t="shared" si="2"/>
        <v>0</v>
      </c>
      <c r="K193" s="64"/>
      <c r="L193" s="65"/>
    </row>
    <row r="194" spans="2:12" x14ac:dyDescent="0.25">
      <c r="B194" s="15">
        <v>187</v>
      </c>
      <c r="C194" s="15" t="s">
        <v>246</v>
      </c>
      <c r="D194" s="21" t="s">
        <v>205</v>
      </c>
      <c r="E194" s="17" t="s">
        <v>206</v>
      </c>
      <c r="F194" s="43"/>
      <c r="G194" s="84">
        <v>15</v>
      </c>
      <c r="H194" s="66">
        <v>15</v>
      </c>
      <c r="I194" s="92"/>
      <c r="J194" s="20">
        <f t="shared" si="2"/>
        <v>0</v>
      </c>
      <c r="K194" s="64"/>
      <c r="L194" s="65"/>
    </row>
    <row r="195" spans="2:12" x14ac:dyDescent="0.25">
      <c r="B195" s="15">
        <v>188</v>
      </c>
      <c r="C195" s="15" t="s">
        <v>604</v>
      </c>
      <c r="D195" s="73" t="s">
        <v>529</v>
      </c>
      <c r="E195" s="73" t="s">
        <v>530</v>
      </c>
      <c r="F195" s="73" t="s">
        <v>531</v>
      </c>
      <c r="G195" s="90">
        <v>10</v>
      </c>
      <c r="H195" s="74">
        <v>20</v>
      </c>
      <c r="I195" s="92"/>
      <c r="J195" s="20">
        <f t="shared" si="2"/>
        <v>0</v>
      </c>
      <c r="K195" s="64"/>
      <c r="L195" s="65"/>
    </row>
    <row r="196" spans="2:12" x14ac:dyDescent="0.25">
      <c r="B196" s="15">
        <v>189</v>
      </c>
      <c r="C196" s="15" t="s">
        <v>604</v>
      </c>
      <c r="D196" s="75" t="s">
        <v>529</v>
      </c>
      <c r="E196" s="75" t="s">
        <v>532</v>
      </c>
      <c r="F196" s="76" t="s">
        <v>533</v>
      </c>
      <c r="G196" s="90">
        <v>10</v>
      </c>
      <c r="H196" s="74">
        <v>20</v>
      </c>
      <c r="I196" s="92"/>
      <c r="J196" s="20">
        <f t="shared" si="2"/>
        <v>0</v>
      </c>
      <c r="K196" s="64"/>
      <c r="L196" s="65"/>
    </row>
    <row r="197" spans="2:12" x14ac:dyDescent="0.25">
      <c r="B197" s="15">
        <v>190</v>
      </c>
      <c r="C197" s="15" t="s">
        <v>604</v>
      </c>
      <c r="D197" s="77" t="s">
        <v>529</v>
      </c>
      <c r="E197" s="77" t="s">
        <v>534</v>
      </c>
      <c r="F197" s="72" t="s">
        <v>535</v>
      </c>
      <c r="G197" s="90">
        <v>10</v>
      </c>
      <c r="H197" s="74">
        <v>20</v>
      </c>
      <c r="I197" s="92"/>
      <c r="J197" s="20">
        <f t="shared" si="2"/>
        <v>0</v>
      </c>
      <c r="K197" s="64"/>
      <c r="L197" s="65"/>
    </row>
    <row r="198" spans="2:12" x14ac:dyDescent="0.25">
      <c r="B198" s="15">
        <v>191</v>
      </c>
      <c r="C198" s="15" t="s">
        <v>604</v>
      </c>
      <c r="D198" s="78" t="s">
        <v>529</v>
      </c>
      <c r="E198" s="78" t="s">
        <v>536</v>
      </c>
      <c r="F198" s="69" t="s">
        <v>537</v>
      </c>
      <c r="G198" s="90">
        <v>10</v>
      </c>
      <c r="H198" s="74">
        <v>20</v>
      </c>
      <c r="I198" s="92"/>
      <c r="J198" s="20">
        <f t="shared" si="2"/>
        <v>0</v>
      </c>
      <c r="K198" s="64"/>
      <c r="L198" s="65"/>
    </row>
    <row r="199" spans="2:12" x14ac:dyDescent="0.25">
      <c r="B199" s="15">
        <v>192</v>
      </c>
      <c r="C199" s="15" t="s">
        <v>604</v>
      </c>
      <c r="D199" s="75" t="s">
        <v>529</v>
      </c>
      <c r="E199" s="75" t="s">
        <v>536</v>
      </c>
      <c r="F199" s="76" t="s">
        <v>538</v>
      </c>
      <c r="G199" s="90">
        <v>10</v>
      </c>
      <c r="H199" s="74">
        <v>20</v>
      </c>
      <c r="I199" s="92"/>
      <c r="J199" s="20">
        <f t="shared" si="2"/>
        <v>0</v>
      </c>
      <c r="K199" s="64"/>
      <c r="L199" s="65"/>
    </row>
    <row r="200" spans="2:12" x14ac:dyDescent="0.25">
      <c r="B200" s="15">
        <v>193</v>
      </c>
      <c r="C200" s="15" t="s">
        <v>604</v>
      </c>
      <c r="D200" s="68" t="s">
        <v>529</v>
      </c>
      <c r="E200" s="68" t="s">
        <v>536</v>
      </c>
      <c r="F200" s="68" t="s">
        <v>539</v>
      </c>
      <c r="G200" s="90">
        <v>10</v>
      </c>
      <c r="H200" s="74">
        <v>20</v>
      </c>
      <c r="I200" s="92"/>
      <c r="J200" s="20">
        <f t="shared" ref="J200:J263" si="3">I200*H200</f>
        <v>0</v>
      </c>
      <c r="K200" s="64"/>
      <c r="L200" s="65"/>
    </row>
    <row r="201" spans="2:12" x14ac:dyDescent="0.25">
      <c r="B201" s="15">
        <v>194</v>
      </c>
      <c r="C201" s="15" t="s">
        <v>604</v>
      </c>
      <c r="D201" s="73" t="s">
        <v>529</v>
      </c>
      <c r="E201" s="79" t="s">
        <v>536</v>
      </c>
      <c r="F201" s="73" t="s">
        <v>540</v>
      </c>
      <c r="G201" s="90">
        <v>10</v>
      </c>
      <c r="H201" s="74">
        <v>20</v>
      </c>
      <c r="I201" s="92"/>
      <c r="J201" s="20">
        <f t="shared" si="3"/>
        <v>0</v>
      </c>
      <c r="K201" s="64"/>
      <c r="L201" s="65"/>
    </row>
    <row r="202" spans="2:12" x14ac:dyDescent="0.25">
      <c r="B202" s="15">
        <v>195</v>
      </c>
      <c r="C202" s="15" t="s">
        <v>604</v>
      </c>
      <c r="D202" s="68" t="s">
        <v>529</v>
      </c>
      <c r="E202" s="68" t="s">
        <v>541</v>
      </c>
      <c r="F202" s="68" t="s">
        <v>542</v>
      </c>
      <c r="G202" s="90">
        <v>10</v>
      </c>
      <c r="H202" s="74">
        <v>20</v>
      </c>
      <c r="I202" s="92"/>
      <c r="J202" s="20">
        <f t="shared" si="3"/>
        <v>0</v>
      </c>
      <c r="K202" s="64"/>
      <c r="L202" s="65"/>
    </row>
    <row r="203" spans="2:12" x14ac:dyDescent="0.25">
      <c r="B203" s="15">
        <v>196</v>
      </c>
      <c r="C203" s="15" t="s">
        <v>604</v>
      </c>
      <c r="D203" s="73" t="s">
        <v>529</v>
      </c>
      <c r="E203" s="73" t="s">
        <v>543</v>
      </c>
      <c r="F203" s="73" t="s">
        <v>544</v>
      </c>
      <c r="G203" s="90">
        <v>10</v>
      </c>
      <c r="H203" s="74">
        <v>20</v>
      </c>
      <c r="I203" s="92"/>
      <c r="J203" s="20">
        <f t="shared" si="3"/>
        <v>0</v>
      </c>
      <c r="K203" s="64"/>
      <c r="L203" s="65"/>
    </row>
    <row r="204" spans="2:12" x14ac:dyDescent="0.25">
      <c r="B204" s="15">
        <v>197</v>
      </c>
      <c r="C204" s="15" t="s">
        <v>604</v>
      </c>
      <c r="D204" s="73" t="s">
        <v>529</v>
      </c>
      <c r="E204" s="73" t="s">
        <v>545</v>
      </c>
      <c r="F204" s="73" t="s">
        <v>546</v>
      </c>
      <c r="G204" s="90">
        <v>10</v>
      </c>
      <c r="H204" s="74">
        <v>20</v>
      </c>
      <c r="I204" s="92"/>
      <c r="J204" s="20">
        <f t="shared" si="3"/>
        <v>0</v>
      </c>
      <c r="K204" s="64"/>
      <c r="L204" s="65"/>
    </row>
    <row r="205" spans="2:12" x14ac:dyDescent="0.25">
      <c r="B205" s="15">
        <v>198</v>
      </c>
      <c r="C205" s="15" t="s">
        <v>604</v>
      </c>
      <c r="D205" s="73" t="s">
        <v>529</v>
      </c>
      <c r="E205" s="73" t="s">
        <v>547</v>
      </c>
      <c r="F205" s="73" t="s">
        <v>548</v>
      </c>
      <c r="G205" s="90">
        <v>10</v>
      </c>
      <c r="H205" s="74">
        <v>20</v>
      </c>
      <c r="I205" s="92"/>
      <c r="J205" s="20">
        <f t="shared" si="3"/>
        <v>0</v>
      </c>
      <c r="K205" s="64"/>
      <c r="L205" s="65"/>
    </row>
    <row r="206" spans="2:12" x14ac:dyDescent="0.25">
      <c r="B206" s="15">
        <v>199</v>
      </c>
      <c r="C206" s="15" t="s">
        <v>604</v>
      </c>
      <c r="D206" s="76" t="s">
        <v>529</v>
      </c>
      <c r="E206" s="76" t="s">
        <v>549</v>
      </c>
      <c r="F206" s="69" t="s">
        <v>550</v>
      </c>
      <c r="G206" s="90">
        <v>10</v>
      </c>
      <c r="H206" s="74">
        <v>20</v>
      </c>
      <c r="I206" s="92"/>
      <c r="J206" s="20">
        <f t="shared" si="3"/>
        <v>0</v>
      </c>
      <c r="K206" s="64"/>
      <c r="L206" s="65"/>
    </row>
    <row r="207" spans="2:12" x14ac:dyDescent="0.25">
      <c r="B207" s="15">
        <v>200</v>
      </c>
      <c r="C207" s="15" t="s">
        <v>604</v>
      </c>
      <c r="D207" s="72" t="s">
        <v>529</v>
      </c>
      <c r="E207" s="72" t="s">
        <v>551</v>
      </c>
      <c r="F207" s="72" t="s">
        <v>552</v>
      </c>
      <c r="G207" s="90">
        <v>10</v>
      </c>
      <c r="H207" s="74">
        <v>20</v>
      </c>
      <c r="I207" s="92"/>
      <c r="J207" s="20">
        <f t="shared" si="3"/>
        <v>0</v>
      </c>
      <c r="K207" s="64"/>
      <c r="L207" s="65"/>
    </row>
    <row r="208" spans="2:12" x14ac:dyDescent="0.25">
      <c r="B208" s="15">
        <v>201</v>
      </c>
      <c r="C208" s="15" t="s">
        <v>604</v>
      </c>
      <c r="D208" s="76" t="s">
        <v>529</v>
      </c>
      <c r="E208" s="76" t="s">
        <v>553</v>
      </c>
      <c r="F208" s="69" t="s">
        <v>554</v>
      </c>
      <c r="G208" s="90">
        <v>10</v>
      </c>
      <c r="H208" s="74">
        <v>20</v>
      </c>
      <c r="I208" s="92"/>
      <c r="J208" s="20">
        <f t="shared" si="3"/>
        <v>0</v>
      </c>
      <c r="K208" s="64"/>
      <c r="L208" s="65"/>
    </row>
    <row r="209" spans="2:12" x14ac:dyDescent="0.25">
      <c r="B209" s="15">
        <v>202</v>
      </c>
      <c r="C209" s="15" t="s">
        <v>246</v>
      </c>
      <c r="D209" s="25" t="s">
        <v>130</v>
      </c>
      <c r="E209" s="25" t="s">
        <v>131</v>
      </c>
      <c r="F209" s="46"/>
      <c r="G209" s="87">
        <v>10</v>
      </c>
      <c r="H209" s="66">
        <v>12</v>
      </c>
      <c r="I209" s="92"/>
      <c r="J209" s="20">
        <f t="shared" si="3"/>
        <v>0</v>
      </c>
      <c r="K209" s="64"/>
      <c r="L209" s="65"/>
    </row>
    <row r="210" spans="2:12" x14ac:dyDescent="0.25">
      <c r="B210" s="15">
        <v>203</v>
      </c>
      <c r="C210" s="15" t="s">
        <v>246</v>
      </c>
      <c r="D210" s="22" t="s">
        <v>130</v>
      </c>
      <c r="E210" s="22" t="s">
        <v>132</v>
      </c>
      <c r="F210" s="48"/>
      <c r="G210" s="86">
        <v>10</v>
      </c>
      <c r="H210" s="66">
        <v>15</v>
      </c>
      <c r="I210" s="92"/>
      <c r="J210" s="20">
        <f t="shared" si="3"/>
        <v>0</v>
      </c>
      <c r="K210" s="64"/>
      <c r="L210" s="65"/>
    </row>
    <row r="211" spans="2:12" x14ac:dyDescent="0.25">
      <c r="B211" s="15">
        <v>204</v>
      </c>
      <c r="C211" s="15" t="s">
        <v>464</v>
      </c>
      <c r="D211" s="17" t="s">
        <v>742</v>
      </c>
      <c r="E211" s="21" t="s">
        <v>637</v>
      </c>
      <c r="F211" s="21" t="s">
        <v>679</v>
      </c>
      <c r="G211" s="66">
        <v>7</v>
      </c>
      <c r="H211" s="66">
        <v>37</v>
      </c>
      <c r="I211" s="92"/>
      <c r="J211" s="20">
        <f t="shared" si="3"/>
        <v>0</v>
      </c>
      <c r="K211" s="64"/>
      <c r="L211" s="65"/>
    </row>
    <row r="212" spans="2:12" x14ac:dyDescent="0.25">
      <c r="B212" s="15">
        <v>205</v>
      </c>
      <c r="C212" s="15" t="s">
        <v>407</v>
      </c>
      <c r="D212" s="21" t="s">
        <v>360</v>
      </c>
      <c r="E212" s="17" t="s">
        <v>259</v>
      </c>
      <c r="F212" s="43">
        <v>25</v>
      </c>
      <c r="G212" s="84">
        <v>20</v>
      </c>
      <c r="H212" s="66">
        <v>15</v>
      </c>
      <c r="I212" s="92"/>
      <c r="J212" s="20">
        <f t="shared" si="3"/>
        <v>0</v>
      </c>
      <c r="K212" s="64"/>
      <c r="L212" s="65"/>
    </row>
    <row r="213" spans="2:12" x14ac:dyDescent="0.25">
      <c r="B213" s="15">
        <v>206</v>
      </c>
      <c r="C213" s="15" t="s">
        <v>464</v>
      </c>
      <c r="D213" s="17" t="s">
        <v>640</v>
      </c>
      <c r="E213" s="21" t="s">
        <v>638</v>
      </c>
      <c r="F213" s="21" t="s">
        <v>419</v>
      </c>
      <c r="G213" s="66">
        <v>15</v>
      </c>
      <c r="H213" s="66">
        <v>50</v>
      </c>
      <c r="I213" s="92"/>
      <c r="J213" s="20">
        <f t="shared" si="3"/>
        <v>0</v>
      </c>
      <c r="K213" s="64"/>
      <c r="L213" s="65"/>
    </row>
    <row r="214" spans="2:12" x14ac:dyDescent="0.25">
      <c r="B214" s="15">
        <v>207</v>
      </c>
      <c r="C214" s="15" t="s">
        <v>464</v>
      </c>
      <c r="D214" s="17" t="s">
        <v>655</v>
      </c>
      <c r="E214" s="21" t="s">
        <v>654</v>
      </c>
      <c r="F214" s="21" t="s">
        <v>428</v>
      </c>
      <c r="G214" s="66">
        <v>20</v>
      </c>
      <c r="H214" s="66">
        <v>37</v>
      </c>
      <c r="I214" s="92"/>
      <c r="J214" s="20">
        <f t="shared" si="3"/>
        <v>0</v>
      </c>
      <c r="K214" s="64"/>
      <c r="L214" s="65"/>
    </row>
    <row r="215" spans="2:12" x14ac:dyDescent="0.25">
      <c r="B215" s="15">
        <v>208</v>
      </c>
      <c r="C215" s="15" t="s">
        <v>329</v>
      </c>
      <c r="D215" s="21" t="s">
        <v>300</v>
      </c>
      <c r="E215" s="21" t="s">
        <v>301</v>
      </c>
      <c r="F215" s="48" t="s">
        <v>302</v>
      </c>
      <c r="G215" s="86">
        <v>6</v>
      </c>
      <c r="H215" s="66">
        <v>40</v>
      </c>
      <c r="I215" s="92"/>
      <c r="J215" s="20">
        <f t="shared" si="3"/>
        <v>0</v>
      </c>
      <c r="K215" s="64"/>
      <c r="L215" s="65"/>
    </row>
    <row r="216" spans="2:12" x14ac:dyDescent="0.25">
      <c r="B216" s="15">
        <v>209</v>
      </c>
      <c r="C216" s="15" t="s">
        <v>246</v>
      </c>
      <c r="D216" s="25" t="s">
        <v>133</v>
      </c>
      <c r="E216" s="25" t="s">
        <v>134</v>
      </c>
      <c r="F216" s="46" t="s">
        <v>135</v>
      </c>
      <c r="G216" s="87">
        <v>10</v>
      </c>
      <c r="H216" s="66">
        <v>15</v>
      </c>
      <c r="I216" s="92"/>
      <c r="J216" s="20">
        <f t="shared" si="3"/>
        <v>0</v>
      </c>
      <c r="K216" s="64"/>
      <c r="L216" s="65"/>
    </row>
    <row r="217" spans="2:12" x14ac:dyDescent="0.25">
      <c r="B217" s="15">
        <v>210</v>
      </c>
      <c r="C217" s="15" t="s">
        <v>246</v>
      </c>
      <c r="D217" s="21" t="s">
        <v>133</v>
      </c>
      <c r="E217" s="21" t="s">
        <v>138</v>
      </c>
      <c r="F217" s="48" t="s">
        <v>139</v>
      </c>
      <c r="G217" s="86">
        <v>10</v>
      </c>
      <c r="H217" s="66">
        <v>15</v>
      </c>
      <c r="I217" s="92"/>
      <c r="J217" s="20">
        <f t="shared" si="3"/>
        <v>0</v>
      </c>
      <c r="K217" s="64"/>
      <c r="L217" s="65"/>
    </row>
    <row r="218" spans="2:12" x14ac:dyDescent="0.25">
      <c r="B218" s="15">
        <v>211</v>
      </c>
      <c r="C218" s="15" t="s">
        <v>246</v>
      </c>
      <c r="D218" s="25" t="s">
        <v>133</v>
      </c>
      <c r="E218" s="25" t="s">
        <v>136</v>
      </c>
      <c r="F218" s="46" t="s">
        <v>137</v>
      </c>
      <c r="G218" s="87">
        <v>10</v>
      </c>
      <c r="H218" s="66">
        <v>15</v>
      </c>
      <c r="I218" s="92"/>
      <c r="J218" s="20">
        <f t="shared" si="3"/>
        <v>0</v>
      </c>
      <c r="K218" s="64"/>
      <c r="L218" s="65"/>
    </row>
    <row r="219" spans="2:12" x14ac:dyDescent="0.25">
      <c r="B219" s="15">
        <v>212</v>
      </c>
      <c r="C219" s="15" t="s">
        <v>246</v>
      </c>
      <c r="D219" s="21" t="s">
        <v>133</v>
      </c>
      <c r="E219" s="17" t="s">
        <v>140</v>
      </c>
      <c r="F219" s="43" t="s">
        <v>141</v>
      </c>
      <c r="G219" s="84">
        <v>10</v>
      </c>
      <c r="H219" s="66">
        <v>15</v>
      </c>
      <c r="I219" s="92"/>
      <c r="J219" s="20">
        <f t="shared" si="3"/>
        <v>0</v>
      </c>
      <c r="K219" s="64"/>
      <c r="L219" s="65"/>
    </row>
    <row r="220" spans="2:12" x14ac:dyDescent="0.25">
      <c r="B220" s="15">
        <v>213</v>
      </c>
      <c r="C220" s="15" t="s">
        <v>246</v>
      </c>
      <c r="D220" s="21" t="s">
        <v>133</v>
      </c>
      <c r="E220" s="21" t="s">
        <v>142</v>
      </c>
      <c r="F220" s="48" t="s">
        <v>143</v>
      </c>
      <c r="G220" s="86">
        <v>12</v>
      </c>
      <c r="H220" s="66">
        <v>20</v>
      </c>
      <c r="I220" s="92"/>
      <c r="J220" s="20">
        <f t="shared" si="3"/>
        <v>0</v>
      </c>
      <c r="K220" s="64"/>
      <c r="L220" s="65"/>
    </row>
    <row r="221" spans="2:12" x14ac:dyDescent="0.25">
      <c r="B221" s="15">
        <v>214</v>
      </c>
      <c r="C221" s="15" t="s">
        <v>246</v>
      </c>
      <c r="D221" s="21" t="s">
        <v>133</v>
      </c>
      <c r="E221" s="21" t="s">
        <v>142</v>
      </c>
      <c r="F221" s="48"/>
      <c r="G221" s="86">
        <v>50</v>
      </c>
      <c r="H221" s="66">
        <v>70</v>
      </c>
      <c r="I221" s="92"/>
      <c r="J221" s="20">
        <f t="shared" si="3"/>
        <v>0</v>
      </c>
      <c r="K221" s="64"/>
      <c r="L221" s="65"/>
    </row>
    <row r="222" spans="2:12" x14ac:dyDescent="0.25">
      <c r="B222" s="15">
        <v>215</v>
      </c>
      <c r="C222" s="15" t="s">
        <v>246</v>
      </c>
      <c r="D222" s="21" t="s">
        <v>133</v>
      </c>
      <c r="E222" s="16" t="s">
        <v>144</v>
      </c>
      <c r="F222" s="47" t="s">
        <v>145</v>
      </c>
      <c r="G222" s="85">
        <v>10</v>
      </c>
      <c r="H222" s="66">
        <v>20</v>
      </c>
      <c r="I222" s="92"/>
      <c r="J222" s="20">
        <f t="shared" si="3"/>
        <v>0</v>
      </c>
      <c r="K222" s="64"/>
      <c r="L222" s="65"/>
    </row>
    <row r="223" spans="2:12" x14ac:dyDescent="0.25">
      <c r="B223" s="15">
        <v>216</v>
      </c>
      <c r="C223" s="15" t="s">
        <v>246</v>
      </c>
      <c r="D223" s="21" t="s">
        <v>133</v>
      </c>
      <c r="E223" s="17" t="s">
        <v>146</v>
      </c>
      <c r="F223" s="43"/>
      <c r="G223" s="84">
        <v>12</v>
      </c>
      <c r="H223" s="66">
        <v>20</v>
      </c>
      <c r="I223" s="92"/>
      <c r="J223" s="20">
        <f t="shared" si="3"/>
        <v>0</v>
      </c>
      <c r="K223" s="64"/>
      <c r="L223" s="65"/>
    </row>
    <row r="224" spans="2:12" x14ac:dyDescent="0.25">
      <c r="B224" s="15">
        <v>217</v>
      </c>
      <c r="C224" s="15" t="s">
        <v>464</v>
      </c>
      <c r="D224" s="17" t="s">
        <v>429</v>
      </c>
      <c r="E224" s="21" t="s">
        <v>656</v>
      </c>
      <c r="F224" s="21" t="s">
        <v>430</v>
      </c>
      <c r="G224" s="66">
        <v>20</v>
      </c>
      <c r="H224" s="66">
        <v>37</v>
      </c>
      <c r="I224" s="92"/>
      <c r="J224" s="20">
        <f t="shared" si="3"/>
        <v>0</v>
      </c>
      <c r="K224" s="64"/>
      <c r="L224" s="65"/>
    </row>
    <row r="225" spans="2:12" x14ac:dyDescent="0.25">
      <c r="B225" s="15">
        <v>218</v>
      </c>
      <c r="C225" s="15" t="s">
        <v>407</v>
      </c>
      <c r="D225" s="21" t="s">
        <v>361</v>
      </c>
      <c r="E225" s="21" t="s">
        <v>362</v>
      </c>
      <c r="F225" s="43" t="s">
        <v>363</v>
      </c>
      <c r="G225" s="84">
        <v>15</v>
      </c>
      <c r="H225" s="66">
        <v>20</v>
      </c>
      <c r="I225" s="92"/>
      <c r="J225" s="20">
        <f t="shared" si="3"/>
        <v>0</v>
      </c>
      <c r="K225" s="64"/>
      <c r="L225" s="65"/>
    </row>
    <row r="226" spans="2:12" x14ac:dyDescent="0.25">
      <c r="B226" s="15">
        <v>219</v>
      </c>
      <c r="C226" s="15" t="s">
        <v>265</v>
      </c>
      <c r="D226" s="21" t="s">
        <v>207</v>
      </c>
      <c r="E226" s="21" t="s">
        <v>256</v>
      </c>
      <c r="F226" s="21" t="s">
        <v>257</v>
      </c>
      <c r="G226" s="84">
        <v>3</v>
      </c>
      <c r="H226" s="84">
        <v>15</v>
      </c>
      <c r="I226" s="92"/>
      <c r="J226" s="20">
        <f t="shared" si="3"/>
        <v>0</v>
      </c>
      <c r="K226" s="64"/>
      <c r="L226" s="65"/>
    </row>
    <row r="227" spans="2:12" x14ac:dyDescent="0.25">
      <c r="B227" s="15">
        <v>220</v>
      </c>
      <c r="C227" s="15" t="s">
        <v>246</v>
      </c>
      <c r="D227" s="21" t="s">
        <v>207</v>
      </c>
      <c r="E227" s="17" t="s">
        <v>208</v>
      </c>
      <c r="F227" s="43" t="s">
        <v>209</v>
      </c>
      <c r="G227" s="84">
        <v>15</v>
      </c>
      <c r="H227" s="66">
        <v>12</v>
      </c>
      <c r="I227" s="19"/>
      <c r="J227" s="20">
        <f t="shared" si="3"/>
        <v>0</v>
      </c>
      <c r="K227" s="64"/>
      <c r="L227" s="65"/>
    </row>
    <row r="228" spans="2:12" x14ac:dyDescent="0.25">
      <c r="B228" s="15">
        <v>221</v>
      </c>
      <c r="C228" s="15" t="s">
        <v>265</v>
      </c>
      <c r="D228" s="21" t="s">
        <v>207</v>
      </c>
      <c r="E228" s="21" t="s">
        <v>258</v>
      </c>
      <c r="F228" s="48"/>
      <c r="G228" s="86">
        <v>3</v>
      </c>
      <c r="H228" s="66">
        <v>15</v>
      </c>
      <c r="I228" s="19"/>
      <c r="J228" s="20">
        <f t="shared" si="3"/>
        <v>0</v>
      </c>
      <c r="K228" s="64"/>
      <c r="L228" s="65"/>
    </row>
    <row r="229" spans="2:12" x14ac:dyDescent="0.25">
      <c r="B229" s="15">
        <v>222</v>
      </c>
      <c r="C229" s="15" t="s">
        <v>329</v>
      </c>
      <c r="D229" s="21" t="s">
        <v>207</v>
      </c>
      <c r="E229" s="21" t="s">
        <v>303</v>
      </c>
      <c r="F229" s="43" t="s">
        <v>304</v>
      </c>
      <c r="G229" s="84">
        <v>3</v>
      </c>
      <c r="H229" s="66">
        <v>50</v>
      </c>
      <c r="I229" s="19"/>
      <c r="J229" s="20">
        <f t="shared" si="3"/>
        <v>0</v>
      </c>
      <c r="K229" s="64"/>
      <c r="L229" s="65"/>
    </row>
    <row r="230" spans="2:12" x14ac:dyDescent="0.25">
      <c r="B230" s="15">
        <v>223</v>
      </c>
      <c r="C230" s="15" t="s">
        <v>265</v>
      </c>
      <c r="D230" s="21" t="s">
        <v>207</v>
      </c>
      <c r="E230" s="22" t="s">
        <v>259</v>
      </c>
      <c r="F230" s="22"/>
      <c r="G230" s="86">
        <v>3</v>
      </c>
      <c r="H230" s="86">
        <v>15</v>
      </c>
      <c r="I230" s="19"/>
      <c r="J230" s="20">
        <f t="shared" si="3"/>
        <v>0</v>
      </c>
      <c r="K230" s="64"/>
      <c r="L230" s="65"/>
    </row>
    <row r="231" spans="2:12" x14ac:dyDescent="0.25">
      <c r="B231" s="15">
        <v>224</v>
      </c>
      <c r="C231" s="15" t="s">
        <v>246</v>
      </c>
      <c r="D231" s="21" t="s">
        <v>207</v>
      </c>
      <c r="E231" s="21" t="s">
        <v>210</v>
      </c>
      <c r="F231" s="21" t="s">
        <v>211</v>
      </c>
      <c r="G231" s="66">
        <v>15</v>
      </c>
      <c r="H231" s="66">
        <v>12</v>
      </c>
      <c r="I231" s="19"/>
      <c r="J231" s="20">
        <f t="shared" si="3"/>
        <v>0</v>
      </c>
      <c r="K231" s="64"/>
      <c r="L231" s="65"/>
    </row>
    <row r="232" spans="2:12" x14ac:dyDescent="0.25">
      <c r="B232" s="15">
        <v>225</v>
      </c>
      <c r="C232" s="15" t="s">
        <v>407</v>
      </c>
      <c r="D232" s="25" t="s">
        <v>364</v>
      </c>
      <c r="E232" s="17" t="s">
        <v>365</v>
      </c>
      <c r="F232" s="43">
        <v>22</v>
      </c>
      <c r="G232" s="84">
        <v>6</v>
      </c>
      <c r="H232" s="66">
        <v>35</v>
      </c>
      <c r="I232" s="19"/>
      <c r="J232" s="20">
        <f t="shared" si="3"/>
        <v>0</v>
      </c>
      <c r="K232" s="64"/>
      <c r="L232" s="65"/>
    </row>
    <row r="233" spans="2:12" x14ac:dyDescent="0.25">
      <c r="B233" s="15">
        <v>226</v>
      </c>
      <c r="C233" s="15" t="s">
        <v>246</v>
      </c>
      <c r="D233" s="21" t="s">
        <v>147</v>
      </c>
      <c r="E233" s="21" t="s">
        <v>148</v>
      </c>
      <c r="F233" s="48" t="s">
        <v>149</v>
      </c>
      <c r="G233" s="86">
        <v>15</v>
      </c>
      <c r="H233" s="66">
        <v>12</v>
      </c>
      <c r="I233" s="19"/>
      <c r="J233" s="20">
        <f t="shared" si="3"/>
        <v>0</v>
      </c>
      <c r="K233" s="64"/>
      <c r="L233" s="65"/>
    </row>
    <row r="234" spans="2:12" x14ac:dyDescent="0.25">
      <c r="B234" s="15">
        <v>227</v>
      </c>
      <c r="C234" s="15" t="s">
        <v>246</v>
      </c>
      <c r="D234" s="21" t="s">
        <v>150</v>
      </c>
      <c r="E234" s="21" t="s">
        <v>151</v>
      </c>
      <c r="F234" s="21" t="s">
        <v>152</v>
      </c>
      <c r="G234" s="84">
        <v>8</v>
      </c>
      <c r="H234" s="66">
        <v>12</v>
      </c>
      <c r="I234" s="19"/>
      <c r="J234" s="20">
        <f t="shared" si="3"/>
        <v>0</v>
      </c>
      <c r="K234" s="64"/>
      <c r="L234" s="65"/>
    </row>
    <row r="235" spans="2:12" x14ac:dyDescent="0.25">
      <c r="B235" s="15">
        <v>228</v>
      </c>
      <c r="C235" s="15" t="s">
        <v>246</v>
      </c>
      <c r="D235" s="21" t="s">
        <v>150</v>
      </c>
      <c r="E235" s="17" t="s">
        <v>235</v>
      </c>
      <c r="F235" s="43" t="s">
        <v>236</v>
      </c>
      <c r="G235" s="84">
        <v>12</v>
      </c>
      <c r="H235" s="66">
        <v>15</v>
      </c>
      <c r="I235" s="19"/>
      <c r="J235" s="20">
        <f t="shared" si="3"/>
        <v>0</v>
      </c>
      <c r="K235" s="64"/>
      <c r="L235" s="65"/>
    </row>
    <row r="236" spans="2:12" x14ac:dyDescent="0.25">
      <c r="B236" s="15">
        <v>229</v>
      </c>
      <c r="C236" s="15" t="s">
        <v>246</v>
      </c>
      <c r="D236" s="21" t="s">
        <v>153</v>
      </c>
      <c r="E236" s="21" t="s">
        <v>154</v>
      </c>
      <c r="F236" s="48" t="s">
        <v>155</v>
      </c>
      <c r="G236" s="86">
        <v>15</v>
      </c>
      <c r="H236" s="66">
        <v>12</v>
      </c>
      <c r="I236" s="19"/>
      <c r="J236" s="20">
        <f t="shared" si="3"/>
        <v>0</v>
      </c>
      <c r="K236" s="64"/>
      <c r="L236" s="65"/>
    </row>
    <row r="237" spans="2:12" x14ac:dyDescent="0.25">
      <c r="B237" s="15">
        <v>230</v>
      </c>
      <c r="C237" s="15" t="s">
        <v>246</v>
      </c>
      <c r="D237" s="21" t="s">
        <v>212</v>
      </c>
      <c r="E237" s="17" t="s">
        <v>213</v>
      </c>
      <c r="F237" s="43"/>
      <c r="G237" s="84">
        <v>15</v>
      </c>
      <c r="H237" s="66">
        <v>12</v>
      </c>
      <c r="I237" s="19"/>
      <c r="J237" s="20">
        <f t="shared" si="3"/>
        <v>0</v>
      </c>
      <c r="K237" s="64"/>
      <c r="L237" s="65"/>
    </row>
    <row r="238" spans="2:12" x14ac:dyDescent="0.25">
      <c r="B238" s="15">
        <v>231</v>
      </c>
      <c r="C238" s="15" t="s">
        <v>464</v>
      </c>
      <c r="D238" s="17" t="s">
        <v>366</v>
      </c>
      <c r="E238" s="21" t="s">
        <v>717</v>
      </c>
      <c r="F238" s="21" t="s">
        <v>691</v>
      </c>
      <c r="G238" s="66">
        <v>15</v>
      </c>
      <c r="H238" s="66">
        <v>37</v>
      </c>
      <c r="I238" s="19"/>
      <c r="J238" s="20">
        <f t="shared" si="3"/>
        <v>0</v>
      </c>
      <c r="K238" s="64"/>
      <c r="L238" s="65"/>
    </row>
    <row r="239" spans="2:12" x14ac:dyDescent="0.25">
      <c r="B239" s="15">
        <v>232</v>
      </c>
      <c r="C239" s="15" t="s">
        <v>464</v>
      </c>
      <c r="D239" s="17" t="s">
        <v>366</v>
      </c>
      <c r="E239" s="21" t="s">
        <v>720</v>
      </c>
      <c r="F239" s="21" t="s">
        <v>693</v>
      </c>
      <c r="G239" s="66">
        <v>15</v>
      </c>
      <c r="H239" s="66">
        <v>37</v>
      </c>
      <c r="I239" s="19"/>
      <c r="J239" s="20">
        <f t="shared" si="3"/>
        <v>0</v>
      </c>
      <c r="K239" s="64"/>
      <c r="L239" s="65"/>
    </row>
    <row r="240" spans="2:12" x14ac:dyDescent="0.25">
      <c r="B240" s="15">
        <v>233</v>
      </c>
      <c r="C240" s="15" t="s">
        <v>464</v>
      </c>
      <c r="D240" s="17" t="s">
        <v>366</v>
      </c>
      <c r="E240" s="21" t="s">
        <v>718</v>
      </c>
      <c r="F240" s="21" t="s">
        <v>692</v>
      </c>
      <c r="G240" s="66">
        <v>15</v>
      </c>
      <c r="H240" s="66">
        <v>37</v>
      </c>
      <c r="I240" s="19"/>
      <c r="J240" s="20">
        <f t="shared" si="3"/>
        <v>0</v>
      </c>
      <c r="K240" s="64"/>
      <c r="L240" s="65"/>
    </row>
    <row r="241" spans="2:12" x14ac:dyDescent="0.25">
      <c r="B241" s="15">
        <v>234</v>
      </c>
      <c r="C241" s="15" t="s">
        <v>464</v>
      </c>
      <c r="D241" s="17" t="s">
        <v>366</v>
      </c>
      <c r="E241" s="21" t="s">
        <v>695</v>
      </c>
      <c r="F241" s="21" t="s">
        <v>681</v>
      </c>
      <c r="G241" s="66">
        <v>10</v>
      </c>
      <c r="H241" s="66">
        <v>37</v>
      </c>
      <c r="I241" s="19"/>
      <c r="J241" s="20">
        <f t="shared" si="3"/>
        <v>0</v>
      </c>
      <c r="K241" s="64"/>
      <c r="L241" s="65"/>
    </row>
    <row r="242" spans="2:12" x14ac:dyDescent="0.25">
      <c r="B242" s="15">
        <v>235</v>
      </c>
      <c r="C242" s="15" t="s">
        <v>464</v>
      </c>
      <c r="D242" s="17" t="s">
        <v>366</v>
      </c>
      <c r="E242" s="21" t="s">
        <v>698</v>
      </c>
      <c r="F242" s="21" t="s">
        <v>445</v>
      </c>
      <c r="G242" s="66">
        <v>10</v>
      </c>
      <c r="H242" s="66">
        <v>37</v>
      </c>
      <c r="I242" s="19"/>
      <c r="J242" s="20">
        <f t="shared" si="3"/>
        <v>0</v>
      </c>
      <c r="K242" s="64"/>
      <c r="L242" s="65"/>
    </row>
    <row r="243" spans="2:12" x14ac:dyDescent="0.25">
      <c r="B243" s="15">
        <v>236</v>
      </c>
      <c r="C243" s="15" t="s">
        <v>464</v>
      </c>
      <c r="D243" s="17" t="s">
        <v>366</v>
      </c>
      <c r="E243" s="21" t="s">
        <v>701</v>
      </c>
      <c r="F243" s="21" t="s">
        <v>447</v>
      </c>
      <c r="G243" s="66">
        <v>10</v>
      </c>
      <c r="H243" s="66">
        <v>37</v>
      </c>
      <c r="I243" s="19"/>
      <c r="J243" s="20">
        <f t="shared" si="3"/>
        <v>0</v>
      </c>
      <c r="K243" s="64"/>
      <c r="L243" s="65"/>
    </row>
    <row r="244" spans="2:12" x14ac:dyDescent="0.25">
      <c r="B244" s="15">
        <v>237</v>
      </c>
      <c r="C244" s="15" t="s">
        <v>464</v>
      </c>
      <c r="D244" s="17" t="s">
        <v>366</v>
      </c>
      <c r="E244" s="21" t="s">
        <v>702</v>
      </c>
      <c r="F244" s="21" t="s">
        <v>448</v>
      </c>
      <c r="G244" s="66">
        <v>10</v>
      </c>
      <c r="H244" s="66">
        <v>37</v>
      </c>
      <c r="I244" s="19"/>
      <c r="J244" s="20">
        <f t="shared" si="3"/>
        <v>0</v>
      </c>
      <c r="K244" s="64"/>
      <c r="L244" s="65"/>
    </row>
    <row r="245" spans="2:12" x14ac:dyDescent="0.25">
      <c r="B245" s="15">
        <v>238</v>
      </c>
      <c r="C245" s="15" t="s">
        <v>464</v>
      </c>
      <c r="D245" s="17" t="s">
        <v>366</v>
      </c>
      <c r="E245" s="21" t="s">
        <v>703</v>
      </c>
      <c r="F245" s="21" t="s">
        <v>449</v>
      </c>
      <c r="G245" s="66">
        <v>10</v>
      </c>
      <c r="H245" s="66">
        <v>37</v>
      </c>
      <c r="I245" s="19"/>
      <c r="J245" s="20">
        <f t="shared" si="3"/>
        <v>0</v>
      </c>
      <c r="K245" s="64"/>
      <c r="L245" s="65"/>
    </row>
    <row r="246" spans="2:12" x14ac:dyDescent="0.25">
      <c r="B246" s="15">
        <v>239</v>
      </c>
      <c r="C246" s="15" t="s">
        <v>464</v>
      </c>
      <c r="D246" s="17" t="s">
        <v>366</v>
      </c>
      <c r="E246" s="21" t="s">
        <v>719</v>
      </c>
      <c r="F246" s="21" t="s">
        <v>459</v>
      </c>
      <c r="G246" s="66">
        <v>15</v>
      </c>
      <c r="H246" s="66">
        <v>37</v>
      </c>
      <c r="I246" s="19"/>
      <c r="J246" s="20">
        <f t="shared" si="3"/>
        <v>0</v>
      </c>
      <c r="K246" s="64"/>
      <c r="L246" s="65"/>
    </row>
    <row r="247" spans="2:12" x14ac:dyDescent="0.25">
      <c r="B247" s="15">
        <v>240</v>
      </c>
      <c r="C247" s="15" t="s">
        <v>407</v>
      </c>
      <c r="D247" s="60" t="s">
        <v>366</v>
      </c>
      <c r="E247" s="60" t="s">
        <v>367</v>
      </c>
      <c r="F247" s="43" t="s">
        <v>368</v>
      </c>
      <c r="G247" s="88">
        <v>15</v>
      </c>
      <c r="H247" s="88">
        <v>15</v>
      </c>
      <c r="I247" s="19"/>
      <c r="J247" s="20">
        <f t="shared" si="3"/>
        <v>0</v>
      </c>
      <c r="K247" s="64"/>
      <c r="L247" s="65"/>
    </row>
    <row r="248" spans="2:12" x14ac:dyDescent="0.25">
      <c r="B248" s="15">
        <v>241</v>
      </c>
      <c r="C248" s="15" t="s">
        <v>407</v>
      </c>
      <c r="D248" s="21" t="s">
        <v>366</v>
      </c>
      <c r="E248" s="17" t="s">
        <v>369</v>
      </c>
      <c r="F248" s="43">
        <v>25</v>
      </c>
      <c r="G248" s="84">
        <v>15</v>
      </c>
      <c r="H248" s="66">
        <v>20</v>
      </c>
      <c r="I248" s="19"/>
      <c r="J248" s="20">
        <f t="shared" si="3"/>
        <v>0</v>
      </c>
      <c r="K248" s="64"/>
      <c r="L248" s="65"/>
    </row>
    <row r="249" spans="2:12" x14ac:dyDescent="0.25">
      <c r="B249" s="15">
        <v>242</v>
      </c>
      <c r="C249" s="15" t="s">
        <v>407</v>
      </c>
      <c r="D249" s="21" t="s">
        <v>366</v>
      </c>
      <c r="E249" s="21" t="s">
        <v>369</v>
      </c>
      <c r="F249" s="48" t="s">
        <v>370</v>
      </c>
      <c r="G249" s="86">
        <v>15</v>
      </c>
      <c r="H249" s="66">
        <v>30</v>
      </c>
      <c r="I249" s="19"/>
      <c r="J249" s="20">
        <f t="shared" si="3"/>
        <v>0</v>
      </c>
      <c r="K249" s="64"/>
      <c r="L249" s="65"/>
    </row>
    <row r="250" spans="2:12" x14ac:dyDescent="0.25">
      <c r="B250" s="15">
        <v>243</v>
      </c>
      <c r="C250" s="15" t="s">
        <v>407</v>
      </c>
      <c r="D250" s="25" t="s">
        <v>366</v>
      </c>
      <c r="E250" s="25" t="s">
        <v>371</v>
      </c>
      <c r="F250" s="46">
        <v>25</v>
      </c>
      <c r="G250" s="87">
        <v>15</v>
      </c>
      <c r="H250" s="66">
        <v>25</v>
      </c>
      <c r="I250" s="19"/>
      <c r="J250" s="20">
        <f t="shared" si="3"/>
        <v>0</v>
      </c>
      <c r="K250" s="64"/>
      <c r="L250" s="65"/>
    </row>
    <row r="251" spans="2:12" x14ac:dyDescent="0.25">
      <c r="B251" s="15">
        <v>244</v>
      </c>
      <c r="C251" s="15" t="s">
        <v>464</v>
      </c>
      <c r="D251" s="17" t="s">
        <v>366</v>
      </c>
      <c r="E251" s="21" t="s">
        <v>372</v>
      </c>
      <c r="F251" s="21" t="s">
        <v>441</v>
      </c>
      <c r="G251" s="66">
        <v>10</v>
      </c>
      <c r="H251" s="66">
        <v>37</v>
      </c>
      <c r="I251" s="19"/>
      <c r="J251" s="20">
        <f t="shared" si="3"/>
        <v>0</v>
      </c>
      <c r="K251" s="64"/>
      <c r="L251" s="65"/>
    </row>
    <row r="252" spans="2:12" x14ac:dyDescent="0.25">
      <c r="B252" s="15">
        <v>245</v>
      </c>
      <c r="C252" s="15" t="s">
        <v>407</v>
      </c>
      <c r="D252" s="25" t="s">
        <v>366</v>
      </c>
      <c r="E252" s="25" t="s">
        <v>372</v>
      </c>
      <c r="F252" s="46" t="s">
        <v>373</v>
      </c>
      <c r="G252" s="87">
        <v>20</v>
      </c>
      <c r="H252" s="66">
        <v>15</v>
      </c>
      <c r="I252" s="19"/>
      <c r="J252" s="20">
        <f t="shared" si="3"/>
        <v>0</v>
      </c>
      <c r="K252" s="64"/>
      <c r="L252" s="65"/>
    </row>
    <row r="253" spans="2:12" x14ac:dyDescent="0.25">
      <c r="B253" s="15">
        <v>246</v>
      </c>
      <c r="C253" s="15" t="s">
        <v>407</v>
      </c>
      <c r="D253" s="21" t="s">
        <v>366</v>
      </c>
      <c r="E253" s="21" t="s">
        <v>372</v>
      </c>
      <c r="F253" s="43" t="s">
        <v>374</v>
      </c>
      <c r="G253" s="84">
        <v>15</v>
      </c>
      <c r="H253" s="66">
        <v>20</v>
      </c>
      <c r="I253" s="19"/>
      <c r="J253" s="20">
        <f t="shared" si="3"/>
        <v>0</v>
      </c>
      <c r="K253" s="64"/>
      <c r="L253" s="65"/>
    </row>
    <row r="254" spans="2:12" x14ac:dyDescent="0.25">
      <c r="B254" s="15">
        <v>247</v>
      </c>
      <c r="C254" s="15" t="s">
        <v>407</v>
      </c>
      <c r="D254" s="21" t="s">
        <v>366</v>
      </c>
      <c r="E254" s="17" t="s">
        <v>375</v>
      </c>
      <c r="F254" s="43" t="s">
        <v>376</v>
      </c>
      <c r="G254" s="84">
        <v>20</v>
      </c>
      <c r="H254" s="66">
        <v>18</v>
      </c>
      <c r="I254" s="19"/>
      <c r="J254" s="20">
        <f t="shared" si="3"/>
        <v>0</v>
      </c>
      <c r="K254" s="64"/>
      <c r="L254" s="65"/>
    </row>
    <row r="255" spans="2:12" x14ac:dyDescent="0.25">
      <c r="B255" s="15">
        <v>248</v>
      </c>
      <c r="C255" s="15" t="s">
        <v>407</v>
      </c>
      <c r="D255" s="25" t="s">
        <v>366</v>
      </c>
      <c r="E255" s="21" t="s">
        <v>375</v>
      </c>
      <c r="F255" s="21" t="s">
        <v>377</v>
      </c>
      <c r="G255" s="66">
        <v>15</v>
      </c>
      <c r="H255" s="66">
        <v>15</v>
      </c>
      <c r="I255" s="19"/>
      <c r="J255" s="20">
        <f t="shared" si="3"/>
        <v>0</v>
      </c>
      <c r="K255" s="64"/>
      <c r="L255" s="65"/>
    </row>
    <row r="256" spans="2:12" x14ac:dyDescent="0.25">
      <c r="B256" s="15">
        <v>249</v>
      </c>
      <c r="C256" s="15" t="s">
        <v>464</v>
      </c>
      <c r="D256" s="17" t="s">
        <v>366</v>
      </c>
      <c r="E256" s="21" t="s">
        <v>694</v>
      </c>
      <c r="F256" s="21" t="s">
        <v>442</v>
      </c>
      <c r="G256" s="66">
        <v>10</v>
      </c>
      <c r="H256" s="66">
        <v>37</v>
      </c>
      <c r="I256" s="19"/>
      <c r="J256" s="20">
        <f t="shared" si="3"/>
        <v>0</v>
      </c>
      <c r="K256" s="64"/>
      <c r="L256" s="65"/>
    </row>
    <row r="257" spans="2:12" x14ac:dyDescent="0.25">
      <c r="B257" s="15">
        <v>250</v>
      </c>
      <c r="C257" s="15" t="s">
        <v>464</v>
      </c>
      <c r="D257" s="17" t="s">
        <v>366</v>
      </c>
      <c r="E257" s="21" t="s">
        <v>696</v>
      </c>
      <c r="F257" s="21" t="s">
        <v>443</v>
      </c>
      <c r="G257" s="66">
        <v>10</v>
      </c>
      <c r="H257" s="66">
        <v>37</v>
      </c>
      <c r="I257" s="19"/>
      <c r="J257" s="20">
        <f t="shared" si="3"/>
        <v>0</v>
      </c>
      <c r="K257" s="64"/>
      <c r="L257" s="65"/>
    </row>
    <row r="258" spans="2:12" x14ac:dyDescent="0.25">
      <c r="B258" s="15">
        <v>251</v>
      </c>
      <c r="C258" s="15" t="s">
        <v>464</v>
      </c>
      <c r="D258" s="17" t="s">
        <v>366</v>
      </c>
      <c r="E258" s="21" t="s">
        <v>697</v>
      </c>
      <c r="F258" s="21" t="s">
        <v>444</v>
      </c>
      <c r="G258" s="66">
        <v>7</v>
      </c>
      <c r="H258" s="66">
        <v>37</v>
      </c>
      <c r="I258" s="19"/>
      <c r="J258" s="20">
        <f t="shared" si="3"/>
        <v>0</v>
      </c>
      <c r="K258" s="64"/>
      <c r="L258" s="65"/>
    </row>
    <row r="259" spans="2:12" x14ac:dyDescent="0.25">
      <c r="B259" s="15">
        <v>252</v>
      </c>
      <c r="C259" s="15" t="s">
        <v>464</v>
      </c>
      <c r="D259" s="17" t="s">
        <v>366</v>
      </c>
      <c r="E259" s="21" t="s">
        <v>700</v>
      </c>
      <c r="F259" s="21" t="s">
        <v>682</v>
      </c>
      <c r="G259" s="66">
        <v>10</v>
      </c>
      <c r="H259" s="66">
        <v>37</v>
      </c>
      <c r="I259" s="19"/>
      <c r="J259" s="20">
        <f t="shared" si="3"/>
        <v>0</v>
      </c>
      <c r="K259" s="64"/>
      <c r="L259" s="65"/>
    </row>
    <row r="260" spans="2:12" x14ac:dyDescent="0.25">
      <c r="B260" s="15">
        <v>253</v>
      </c>
      <c r="C260" s="15" t="s">
        <v>464</v>
      </c>
      <c r="D260" s="17" t="s">
        <v>366</v>
      </c>
      <c r="E260" s="21" t="s">
        <v>699</v>
      </c>
      <c r="F260" s="21" t="s">
        <v>446</v>
      </c>
      <c r="G260" s="66">
        <v>10</v>
      </c>
      <c r="H260" s="66">
        <v>37</v>
      </c>
      <c r="I260" s="19"/>
      <c r="J260" s="20">
        <f t="shared" si="3"/>
        <v>0</v>
      </c>
      <c r="K260" s="64"/>
      <c r="L260" s="65"/>
    </row>
    <row r="261" spans="2:12" x14ac:dyDescent="0.25">
      <c r="B261" s="15">
        <v>254</v>
      </c>
      <c r="C261" s="15" t="s">
        <v>407</v>
      </c>
      <c r="D261" s="17" t="s">
        <v>366</v>
      </c>
      <c r="E261" s="21" t="s">
        <v>283</v>
      </c>
      <c r="F261" s="21">
        <v>24</v>
      </c>
      <c r="G261" s="66">
        <v>15</v>
      </c>
      <c r="H261" s="66">
        <v>15</v>
      </c>
      <c r="I261" s="19"/>
      <c r="J261" s="20">
        <f t="shared" si="3"/>
        <v>0</v>
      </c>
      <c r="K261" s="64"/>
      <c r="L261" s="65"/>
    </row>
    <row r="262" spans="2:12" x14ac:dyDescent="0.25">
      <c r="B262" s="15">
        <v>255</v>
      </c>
      <c r="C262" s="15" t="s">
        <v>407</v>
      </c>
      <c r="D262" s="17" t="s">
        <v>366</v>
      </c>
      <c r="E262" s="21" t="s">
        <v>283</v>
      </c>
      <c r="F262" s="21" t="s">
        <v>378</v>
      </c>
      <c r="G262" s="66">
        <v>10</v>
      </c>
      <c r="H262" s="66">
        <v>15</v>
      </c>
      <c r="I262" s="19"/>
      <c r="J262" s="20">
        <f t="shared" si="3"/>
        <v>0</v>
      </c>
      <c r="K262" s="64"/>
      <c r="L262" s="65"/>
    </row>
    <row r="263" spans="2:12" x14ac:dyDescent="0.25">
      <c r="B263" s="15">
        <v>256</v>
      </c>
      <c r="C263" s="15" t="s">
        <v>407</v>
      </c>
      <c r="D263" s="17" t="s">
        <v>366</v>
      </c>
      <c r="E263" s="21" t="s">
        <v>379</v>
      </c>
      <c r="F263" s="21" t="s">
        <v>380</v>
      </c>
      <c r="G263" s="66">
        <v>20</v>
      </c>
      <c r="H263" s="66">
        <v>15</v>
      </c>
      <c r="I263" s="19"/>
      <c r="J263" s="20">
        <f t="shared" si="3"/>
        <v>0</v>
      </c>
      <c r="K263" s="64"/>
      <c r="L263" s="65"/>
    </row>
    <row r="264" spans="2:12" x14ac:dyDescent="0.25">
      <c r="B264" s="15">
        <v>257</v>
      </c>
      <c r="C264" s="15" t="s">
        <v>407</v>
      </c>
      <c r="D264" s="17" t="s">
        <v>366</v>
      </c>
      <c r="E264" s="21" t="s">
        <v>381</v>
      </c>
      <c r="F264" s="21" t="s">
        <v>382</v>
      </c>
      <c r="G264" s="66">
        <v>15</v>
      </c>
      <c r="H264" s="66">
        <v>25</v>
      </c>
      <c r="I264" s="19"/>
      <c r="J264" s="20">
        <f t="shared" ref="J264:J327" si="4">I264*H264</f>
        <v>0</v>
      </c>
      <c r="K264" s="64"/>
      <c r="L264" s="65"/>
    </row>
    <row r="265" spans="2:12" x14ac:dyDescent="0.25">
      <c r="B265" s="15">
        <v>258</v>
      </c>
      <c r="C265" s="15" t="s">
        <v>464</v>
      </c>
      <c r="D265" s="17" t="s">
        <v>366</v>
      </c>
      <c r="E265" s="21" t="s">
        <v>704</v>
      </c>
      <c r="F265" s="21" t="s">
        <v>450</v>
      </c>
      <c r="G265" s="66">
        <v>7</v>
      </c>
      <c r="H265" s="66">
        <v>37</v>
      </c>
      <c r="I265" s="19"/>
      <c r="J265" s="20">
        <f t="shared" si="4"/>
        <v>0</v>
      </c>
      <c r="K265" s="64"/>
      <c r="L265" s="65"/>
    </row>
    <row r="266" spans="2:12" x14ac:dyDescent="0.25">
      <c r="B266" s="15">
        <v>259</v>
      </c>
      <c r="C266" s="15" t="s">
        <v>407</v>
      </c>
      <c r="D266" s="17" t="s">
        <v>366</v>
      </c>
      <c r="E266" s="21" t="s">
        <v>383</v>
      </c>
      <c r="F266" s="21" t="s">
        <v>384</v>
      </c>
      <c r="G266" s="66">
        <v>20</v>
      </c>
      <c r="H266" s="66">
        <v>25</v>
      </c>
      <c r="I266" s="19"/>
      <c r="J266" s="20">
        <f t="shared" si="4"/>
        <v>0</v>
      </c>
      <c r="K266" s="64"/>
      <c r="L266" s="65"/>
    </row>
    <row r="267" spans="2:12" x14ac:dyDescent="0.25">
      <c r="B267" s="15">
        <v>260</v>
      </c>
      <c r="C267" s="15" t="s">
        <v>407</v>
      </c>
      <c r="D267" s="17" t="s">
        <v>366</v>
      </c>
      <c r="E267" s="21" t="s">
        <v>383</v>
      </c>
      <c r="F267" s="21" t="s">
        <v>385</v>
      </c>
      <c r="G267" s="66">
        <v>15</v>
      </c>
      <c r="H267" s="66">
        <v>22</v>
      </c>
      <c r="I267" s="19"/>
      <c r="J267" s="20">
        <f t="shared" si="4"/>
        <v>0</v>
      </c>
      <c r="K267" s="64"/>
      <c r="L267" s="65"/>
    </row>
    <row r="268" spans="2:12" x14ac:dyDescent="0.25">
      <c r="B268" s="15">
        <v>261</v>
      </c>
      <c r="C268" s="15" t="s">
        <v>464</v>
      </c>
      <c r="D268" s="17" t="s">
        <v>366</v>
      </c>
      <c r="E268" s="21" t="s">
        <v>705</v>
      </c>
      <c r="F268" s="21" t="s">
        <v>452</v>
      </c>
      <c r="G268" s="66">
        <v>10</v>
      </c>
      <c r="H268" s="66">
        <v>37</v>
      </c>
      <c r="I268" s="19"/>
      <c r="J268" s="20">
        <f t="shared" si="4"/>
        <v>0</v>
      </c>
      <c r="K268" s="64"/>
      <c r="L268" s="65"/>
    </row>
    <row r="269" spans="2:12" x14ac:dyDescent="0.25">
      <c r="B269" s="15">
        <v>262</v>
      </c>
      <c r="C269" s="15" t="s">
        <v>464</v>
      </c>
      <c r="D269" s="17" t="s">
        <v>366</v>
      </c>
      <c r="E269" s="21" t="s">
        <v>705</v>
      </c>
      <c r="F269" s="21" t="s">
        <v>451</v>
      </c>
      <c r="G269" s="66">
        <v>10</v>
      </c>
      <c r="H269" s="66">
        <v>37</v>
      </c>
      <c r="I269" s="19"/>
      <c r="J269" s="20">
        <f t="shared" si="4"/>
        <v>0</v>
      </c>
      <c r="K269" s="64"/>
      <c r="L269" s="65"/>
    </row>
    <row r="270" spans="2:12" x14ac:dyDescent="0.25">
      <c r="B270" s="15">
        <v>263</v>
      </c>
      <c r="C270" s="15" t="s">
        <v>464</v>
      </c>
      <c r="D270" s="17" t="s">
        <v>366</v>
      </c>
      <c r="E270" s="21" t="s">
        <v>705</v>
      </c>
      <c r="F270" s="21" t="s">
        <v>453</v>
      </c>
      <c r="G270" s="66">
        <v>10</v>
      </c>
      <c r="H270" s="66">
        <v>37</v>
      </c>
      <c r="I270" s="19"/>
      <c r="J270" s="20">
        <f t="shared" si="4"/>
        <v>0</v>
      </c>
      <c r="K270" s="64"/>
      <c r="L270" s="65"/>
    </row>
    <row r="271" spans="2:12" x14ac:dyDescent="0.25">
      <c r="B271" s="15">
        <v>264</v>
      </c>
      <c r="C271" s="15" t="s">
        <v>407</v>
      </c>
      <c r="D271" s="17" t="s">
        <v>366</v>
      </c>
      <c r="E271" s="21" t="s">
        <v>386</v>
      </c>
      <c r="F271" s="21" t="s">
        <v>387</v>
      </c>
      <c r="G271" s="66">
        <v>15</v>
      </c>
      <c r="H271" s="66">
        <v>25</v>
      </c>
      <c r="I271" s="19"/>
      <c r="J271" s="20">
        <f t="shared" si="4"/>
        <v>0</v>
      </c>
      <c r="K271" s="64"/>
      <c r="L271" s="65"/>
    </row>
    <row r="272" spans="2:12" x14ac:dyDescent="0.25">
      <c r="B272" s="15">
        <v>265</v>
      </c>
      <c r="C272" s="15" t="s">
        <v>464</v>
      </c>
      <c r="D272" s="17" t="s">
        <v>366</v>
      </c>
      <c r="E272" s="21" t="s">
        <v>707</v>
      </c>
      <c r="F272" s="21" t="s">
        <v>455</v>
      </c>
      <c r="G272" s="66">
        <v>10</v>
      </c>
      <c r="H272" s="66">
        <v>37</v>
      </c>
      <c r="I272" s="19"/>
      <c r="J272" s="20">
        <f t="shared" si="4"/>
        <v>0</v>
      </c>
      <c r="K272" s="64"/>
      <c r="L272" s="65"/>
    </row>
    <row r="273" spans="2:12" x14ac:dyDescent="0.25">
      <c r="B273" s="15">
        <v>266</v>
      </c>
      <c r="C273" s="15" t="s">
        <v>464</v>
      </c>
      <c r="D273" s="17" t="s">
        <v>366</v>
      </c>
      <c r="E273" s="21" t="s">
        <v>706</v>
      </c>
      <c r="F273" s="21" t="s">
        <v>454</v>
      </c>
      <c r="G273" s="66">
        <v>10</v>
      </c>
      <c r="H273" s="66">
        <v>37</v>
      </c>
      <c r="I273" s="19"/>
      <c r="J273" s="20">
        <f t="shared" si="4"/>
        <v>0</v>
      </c>
      <c r="K273" s="64"/>
      <c r="L273" s="65"/>
    </row>
    <row r="274" spans="2:12" x14ac:dyDescent="0.25">
      <c r="B274" s="15">
        <v>267</v>
      </c>
      <c r="C274" s="15" t="s">
        <v>464</v>
      </c>
      <c r="D274" s="17" t="s">
        <v>366</v>
      </c>
      <c r="E274" s="21" t="s">
        <v>708</v>
      </c>
      <c r="F274" s="21" t="s">
        <v>456</v>
      </c>
      <c r="G274" s="66">
        <v>10</v>
      </c>
      <c r="H274" s="66">
        <v>37</v>
      </c>
      <c r="I274" s="19"/>
      <c r="J274" s="20">
        <f t="shared" si="4"/>
        <v>0</v>
      </c>
      <c r="K274" s="64"/>
      <c r="L274" s="65"/>
    </row>
    <row r="275" spans="2:12" x14ac:dyDescent="0.25">
      <c r="B275" s="15">
        <v>268</v>
      </c>
      <c r="C275" s="15" t="s">
        <v>464</v>
      </c>
      <c r="D275" s="17" t="s">
        <v>366</v>
      </c>
      <c r="E275" s="21" t="s">
        <v>709</v>
      </c>
      <c r="F275" s="21" t="s">
        <v>457</v>
      </c>
      <c r="G275" s="66">
        <v>10</v>
      </c>
      <c r="H275" s="66">
        <v>37</v>
      </c>
      <c r="I275" s="19"/>
      <c r="J275" s="20">
        <f t="shared" si="4"/>
        <v>0</v>
      </c>
      <c r="K275" s="64"/>
      <c r="L275" s="65"/>
    </row>
    <row r="276" spans="2:12" x14ac:dyDescent="0.25">
      <c r="B276" s="15">
        <v>269</v>
      </c>
      <c r="C276" s="15" t="s">
        <v>464</v>
      </c>
      <c r="D276" s="17" t="s">
        <v>366</v>
      </c>
      <c r="E276" s="21" t="s">
        <v>721</v>
      </c>
      <c r="F276" s="21" t="s">
        <v>460</v>
      </c>
      <c r="G276" s="66">
        <v>15</v>
      </c>
      <c r="H276" s="66">
        <v>37</v>
      </c>
      <c r="I276" s="19"/>
      <c r="J276" s="20">
        <f t="shared" si="4"/>
        <v>0</v>
      </c>
      <c r="K276" s="64"/>
      <c r="L276" s="65"/>
    </row>
    <row r="277" spans="2:12" x14ac:dyDescent="0.25">
      <c r="B277" s="15">
        <v>270</v>
      </c>
      <c r="C277" s="15" t="s">
        <v>464</v>
      </c>
      <c r="D277" s="17" t="s">
        <v>366</v>
      </c>
      <c r="E277" s="21" t="s">
        <v>722</v>
      </c>
      <c r="F277" s="21" t="s">
        <v>461</v>
      </c>
      <c r="G277" s="66">
        <v>10</v>
      </c>
      <c r="H277" s="66">
        <v>37</v>
      </c>
      <c r="I277" s="19"/>
      <c r="J277" s="20">
        <f t="shared" si="4"/>
        <v>0</v>
      </c>
      <c r="K277" s="64"/>
      <c r="L277" s="65"/>
    </row>
    <row r="278" spans="2:12" x14ac:dyDescent="0.25">
      <c r="B278" s="15">
        <v>271</v>
      </c>
      <c r="C278" s="15" t="s">
        <v>464</v>
      </c>
      <c r="D278" s="17" t="s">
        <v>366</v>
      </c>
      <c r="E278" s="21" t="s">
        <v>723</v>
      </c>
      <c r="F278" s="21" t="s">
        <v>462</v>
      </c>
      <c r="G278" s="66">
        <v>15</v>
      </c>
      <c r="H278" s="66">
        <v>37</v>
      </c>
      <c r="I278" s="19"/>
      <c r="J278" s="20">
        <f t="shared" si="4"/>
        <v>0</v>
      </c>
      <c r="K278" s="64"/>
      <c r="L278" s="65"/>
    </row>
    <row r="279" spans="2:12" x14ac:dyDescent="0.25">
      <c r="B279" s="15">
        <v>272</v>
      </c>
      <c r="C279" s="15" t="s">
        <v>464</v>
      </c>
      <c r="D279" s="17" t="s">
        <v>366</v>
      </c>
      <c r="E279" s="21" t="s">
        <v>724</v>
      </c>
      <c r="F279" s="21" t="s">
        <v>463</v>
      </c>
      <c r="G279" s="66">
        <v>10</v>
      </c>
      <c r="H279" s="66">
        <v>37</v>
      </c>
      <c r="I279" s="19"/>
      <c r="J279" s="20">
        <f t="shared" si="4"/>
        <v>0</v>
      </c>
      <c r="K279" s="64"/>
      <c r="L279" s="65"/>
    </row>
    <row r="280" spans="2:12" x14ac:dyDescent="0.25">
      <c r="B280" s="15">
        <v>273</v>
      </c>
      <c r="C280" s="15" t="s">
        <v>464</v>
      </c>
      <c r="D280" s="17" t="s">
        <v>366</v>
      </c>
      <c r="E280" s="21" t="s">
        <v>388</v>
      </c>
      <c r="F280" s="21" t="s">
        <v>683</v>
      </c>
      <c r="G280" s="66">
        <v>10</v>
      </c>
      <c r="H280" s="66">
        <v>37</v>
      </c>
      <c r="I280" s="19"/>
      <c r="J280" s="20">
        <f t="shared" si="4"/>
        <v>0</v>
      </c>
      <c r="K280" s="64"/>
      <c r="L280" s="65"/>
    </row>
    <row r="281" spans="2:12" x14ac:dyDescent="0.25">
      <c r="B281" s="15">
        <v>274</v>
      </c>
      <c r="C281" s="15" t="s">
        <v>407</v>
      </c>
      <c r="D281" s="17" t="s">
        <v>366</v>
      </c>
      <c r="E281" s="21" t="s">
        <v>388</v>
      </c>
      <c r="F281" s="21" t="s">
        <v>389</v>
      </c>
      <c r="G281" s="66">
        <v>15</v>
      </c>
      <c r="H281" s="66">
        <v>15</v>
      </c>
      <c r="I281" s="19"/>
      <c r="J281" s="20">
        <f t="shared" si="4"/>
        <v>0</v>
      </c>
      <c r="K281" s="64"/>
      <c r="L281" s="65"/>
    </row>
    <row r="282" spans="2:12" x14ac:dyDescent="0.25">
      <c r="B282" s="15">
        <v>275</v>
      </c>
      <c r="C282" s="15" t="s">
        <v>407</v>
      </c>
      <c r="D282" s="17" t="s">
        <v>366</v>
      </c>
      <c r="E282" s="21" t="s">
        <v>390</v>
      </c>
      <c r="F282" s="21" t="s">
        <v>391</v>
      </c>
      <c r="G282" s="66">
        <v>15</v>
      </c>
      <c r="H282" s="66">
        <v>15</v>
      </c>
      <c r="I282" s="19"/>
      <c r="J282" s="20">
        <f t="shared" si="4"/>
        <v>0</v>
      </c>
      <c r="K282" s="64"/>
      <c r="L282" s="65"/>
    </row>
    <row r="283" spans="2:12" x14ac:dyDescent="0.25">
      <c r="B283" s="15">
        <v>276</v>
      </c>
      <c r="C283" s="15" t="s">
        <v>407</v>
      </c>
      <c r="D283" s="17" t="s">
        <v>366</v>
      </c>
      <c r="E283" s="21" t="s">
        <v>392</v>
      </c>
      <c r="F283" s="21">
        <v>25</v>
      </c>
      <c r="G283" s="66">
        <v>10</v>
      </c>
      <c r="H283" s="66">
        <v>15</v>
      </c>
      <c r="I283" s="19"/>
      <c r="J283" s="20">
        <f t="shared" si="4"/>
        <v>0</v>
      </c>
      <c r="K283" s="64"/>
      <c r="L283" s="65"/>
    </row>
    <row r="284" spans="2:12" x14ac:dyDescent="0.25">
      <c r="B284" s="15">
        <v>277</v>
      </c>
      <c r="C284" s="15" t="s">
        <v>464</v>
      </c>
      <c r="D284" s="17" t="s">
        <v>366</v>
      </c>
      <c r="E284" s="21" t="s">
        <v>710</v>
      </c>
      <c r="F284" s="21" t="s">
        <v>684</v>
      </c>
      <c r="G284" s="66">
        <v>10</v>
      </c>
      <c r="H284" s="66">
        <v>37</v>
      </c>
      <c r="I284" s="19"/>
      <c r="J284" s="20">
        <f t="shared" si="4"/>
        <v>0</v>
      </c>
      <c r="K284" s="64"/>
      <c r="L284" s="65"/>
    </row>
    <row r="285" spans="2:12" x14ac:dyDescent="0.25">
      <c r="B285" s="15">
        <v>278</v>
      </c>
      <c r="C285" s="15" t="s">
        <v>464</v>
      </c>
      <c r="D285" s="17" t="s">
        <v>366</v>
      </c>
      <c r="E285" s="21" t="s">
        <v>712</v>
      </c>
      <c r="F285" s="21" t="s">
        <v>686</v>
      </c>
      <c r="G285" s="66">
        <v>10</v>
      </c>
      <c r="H285" s="66">
        <v>37</v>
      </c>
      <c r="I285" s="19"/>
      <c r="J285" s="20">
        <f t="shared" si="4"/>
        <v>0</v>
      </c>
      <c r="K285" s="64"/>
      <c r="L285" s="65"/>
    </row>
    <row r="286" spans="2:12" x14ac:dyDescent="0.25">
      <c r="B286" s="15">
        <v>279</v>
      </c>
      <c r="C286" s="15" t="s">
        <v>464</v>
      </c>
      <c r="D286" s="17" t="s">
        <v>366</v>
      </c>
      <c r="E286" s="21" t="s">
        <v>713</v>
      </c>
      <c r="F286" s="21" t="s">
        <v>687</v>
      </c>
      <c r="G286" s="66">
        <v>10</v>
      </c>
      <c r="H286" s="66">
        <v>37</v>
      </c>
      <c r="I286" s="19"/>
      <c r="J286" s="20">
        <f t="shared" si="4"/>
        <v>0</v>
      </c>
      <c r="K286" s="64"/>
      <c r="L286" s="65"/>
    </row>
    <row r="287" spans="2:12" x14ac:dyDescent="0.25">
      <c r="B287" s="15">
        <v>280</v>
      </c>
      <c r="C287" s="15" t="s">
        <v>464</v>
      </c>
      <c r="D287" s="17" t="s">
        <v>366</v>
      </c>
      <c r="E287" s="21" t="s">
        <v>714</v>
      </c>
      <c r="F287" s="21" t="s">
        <v>688</v>
      </c>
      <c r="G287" s="66">
        <v>20</v>
      </c>
      <c r="H287" s="66">
        <v>37</v>
      </c>
      <c r="I287" s="19"/>
      <c r="J287" s="20">
        <f t="shared" si="4"/>
        <v>0</v>
      </c>
      <c r="K287" s="64"/>
      <c r="L287" s="65"/>
    </row>
    <row r="288" spans="2:12" x14ac:dyDescent="0.25">
      <c r="B288" s="15">
        <v>281</v>
      </c>
      <c r="C288" s="15" t="s">
        <v>464</v>
      </c>
      <c r="D288" s="17" t="s">
        <v>366</v>
      </c>
      <c r="E288" s="21" t="s">
        <v>711</v>
      </c>
      <c r="F288" s="21" t="s">
        <v>685</v>
      </c>
      <c r="G288" s="66">
        <v>10</v>
      </c>
      <c r="H288" s="66">
        <v>37</v>
      </c>
      <c r="I288" s="19"/>
      <c r="J288" s="20">
        <f t="shared" si="4"/>
        <v>0</v>
      </c>
      <c r="K288" s="64"/>
      <c r="L288" s="65"/>
    </row>
    <row r="289" spans="2:12" x14ac:dyDescent="0.25">
      <c r="B289" s="15">
        <v>282</v>
      </c>
      <c r="C289" s="15" t="s">
        <v>407</v>
      </c>
      <c r="D289" s="17" t="s">
        <v>366</v>
      </c>
      <c r="E289" s="21" t="s">
        <v>393</v>
      </c>
      <c r="F289" s="21">
        <v>25</v>
      </c>
      <c r="G289" s="66">
        <v>15</v>
      </c>
      <c r="H289" s="66">
        <v>15</v>
      </c>
      <c r="I289" s="19"/>
      <c r="J289" s="20">
        <f t="shared" si="4"/>
        <v>0</v>
      </c>
      <c r="K289" s="64"/>
      <c r="L289" s="65"/>
    </row>
    <row r="290" spans="2:12" x14ac:dyDescent="0.25">
      <c r="B290" s="15">
        <v>283</v>
      </c>
      <c r="C290" s="15" t="s">
        <v>407</v>
      </c>
      <c r="D290" s="17" t="s">
        <v>366</v>
      </c>
      <c r="E290" s="21" t="s">
        <v>394</v>
      </c>
      <c r="F290" s="21" t="s">
        <v>395</v>
      </c>
      <c r="G290" s="66">
        <v>15</v>
      </c>
      <c r="H290" s="66">
        <v>18</v>
      </c>
      <c r="I290" s="19"/>
      <c r="J290" s="20">
        <f t="shared" si="4"/>
        <v>0</v>
      </c>
      <c r="K290" s="64"/>
      <c r="L290" s="65"/>
    </row>
    <row r="291" spans="2:12" x14ac:dyDescent="0.25">
      <c r="B291" s="15">
        <v>284</v>
      </c>
      <c r="C291" s="15" t="s">
        <v>464</v>
      </c>
      <c r="D291" s="17" t="s">
        <v>366</v>
      </c>
      <c r="E291" s="21" t="s">
        <v>394</v>
      </c>
      <c r="F291" s="21" t="s">
        <v>458</v>
      </c>
      <c r="G291" s="66">
        <v>15</v>
      </c>
      <c r="H291" s="66">
        <v>37</v>
      </c>
      <c r="I291" s="19"/>
      <c r="J291" s="20">
        <f t="shared" si="4"/>
        <v>0</v>
      </c>
      <c r="K291" s="64"/>
      <c r="L291" s="65"/>
    </row>
    <row r="292" spans="2:12" x14ac:dyDescent="0.25">
      <c r="B292" s="15">
        <v>285</v>
      </c>
      <c r="C292" s="15" t="s">
        <v>464</v>
      </c>
      <c r="D292" s="17" t="s">
        <v>366</v>
      </c>
      <c r="E292" s="21" t="s">
        <v>716</v>
      </c>
      <c r="F292" s="21" t="s">
        <v>690</v>
      </c>
      <c r="G292" s="66">
        <v>10</v>
      </c>
      <c r="H292" s="66">
        <v>37</v>
      </c>
      <c r="I292" s="19"/>
      <c r="J292" s="20">
        <f t="shared" si="4"/>
        <v>0</v>
      </c>
      <c r="K292" s="64"/>
      <c r="L292" s="65"/>
    </row>
    <row r="293" spans="2:12" x14ac:dyDescent="0.25">
      <c r="B293" s="15">
        <v>286</v>
      </c>
      <c r="C293" s="15" t="s">
        <v>464</v>
      </c>
      <c r="D293" s="17" t="s">
        <v>366</v>
      </c>
      <c r="E293" s="21" t="s">
        <v>715</v>
      </c>
      <c r="F293" s="21" t="s">
        <v>689</v>
      </c>
      <c r="G293" s="66">
        <v>10</v>
      </c>
      <c r="H293" s="66">
        <v>37</v>
      </c>
      <c r="I293" s="19"/>
      <c r="J293" s="20">
        <f t="shared" si="4"/>
        <v>0</v>
      </c>
      <c r="K293" s="64"/>
      <c r="L293" s="65"/>
    </row>
    <row r="294" spans="2:12" x14ac:dyDescent="0.25">
      <c r="B294" s="15">
        <v>287</v>
      </c>
      <c r="C294" s="15" t="s">
        <v>407</v>
      </c>
      <c r="D294" s="17" t="s">
        <v>396</v>
      </c>
      <c r="E294" s="21" t="s">
        <v>397</v>
      </c>
      <c r="F294" s="21" t="s">
        <v>398</v>
      </c>
      <c r="G294" s="66">
        <v>10</v>
      </c>
      <c r="H294" s="66">
        <v>18</v>
      </c>
      <c r="I294" s="19"/>
      <c r="J294" s="20">
        <f t="shared" si="4"/>
        <v>0</v>
      </c>
      <c r="K294" s="64"/>
      <c r="L294" s="65"/>
    </row>
    <row r="295" spans="2:12" x14ac:dyDescent="0.25">
      <c r="B295" s="15">
        <v>288</v>
      </c>
      <c r="C295" s="15" t="s">
        <v>329</v>
      </c>
      <c r="D295" s="22" t="s">
        <v>305</v>
      </c>
      <c r="E295" s="22" t="s">
        <v>306</v>
      </c>
      <c r="F295" s="48" t="s">
        <v>307</v>
      </c>
      <c r="G295" s="86">
        <v>4</v>
      </c>
      <c r="H295" s="66">
        <v>60</v>
      </c>
      <c r="I295" s="19"/>
      <c r="J295" s="20">
        <f t="shared" si="4"/>
        <v>0</v>
      </c>
      <c r="K295" s="64"/>
      <c r="L295" s="65"/>
    </row>
    <row r="296" spans="2:12" x14ac:dyDescent="0.25">
      <c r="B296" s="15">
        <v>289</v>
      </c>
      <c r="C296" s="15" t="s">
        <v>265</v>
      </c>
      <c r="D296" s="21" t="s">
        <v>305</v>
      </c>
      <c r="E296" s="21" t="s">
        <v>620</v>
      </c>
      <c r="F296" s="21"/>
      <c r="G296" s="84">
        <v>5</v>
      </c>
      <c r="H296" s="66">
        <v>10</v>
      </c>
      <c r="I296" s="19"/>
      <c r="J296" s="20">
        <f t="shared" si="4"/>
        <v>0</v>
      </c>
      <c r="K296" s="64"/>
      <c r="L296" s="65"/>
    </row>
    <row r="297" spans="2:12" x14ac:dyDescent="0.25">
      <c r="B297" s="15">
        <v>290</v>
      </c>
      <c r="C297" s="15" t="s">
        <v>246</v>
      </c>
      <c r="D297" s="21" t="s">
        <v>156</v>
      </c>
      <c r="E297" s="21" t="s">
        <v>157</v>
      </c>
      <c r="F297" s="43" t="s">
        <v>158</v>
      </c>
      <c r="G297" s="84">
        <v>8</v>
      </c>
      <c r="H297" s="66">
        <v>20</v>
      </c>
      <c r="I297" s="19"/>
      <c r="J297" s="20">
        <f t="shared" si="4"/>
        <v>0</v>
      </c>
      <c r="K297" s="64"/>
      <c r="L297" s="65"/>
    </row>
    <row r="298" spans="2:12" x14ac:dyDescent="0.25">
      <c r="B298" s="15">
        <v>291</v>
      </c>
      <c r="C298" s="15" t="s">
        <v>500</v>
      </c>
      <c r="D298" s="17" t="s">
        <v>481</v>
      </c>
      <c r="E298" s="21" t="s">
        <v>113</v>
      </c>
      <c r="F298" s="21" t="s">
        <v>485</v>
      </c>
      <c r="G298" s="66">
        <v>10</v>
      </c>
      <c r="H298" s="66">
        <v>35</v>
      </c>
      <c r="I298" s="19"/>
      <c r="J298" s="20">
        <f t="shared" si="4"/>
        <v>0</v>
      </c>
      <c r="K298" s="64"/>
      <c r="L298" s="65"/>
    </row>
    <row r="299" spans="2:12" x14ac:dyDescent="0.25">
      <c r="B299" s="15">
        <v>292</v>
      </c>
      <c r="C299" s="15" t="s">
        <v>500</v>
      </c>
      <c r="D299" s="17" t="s">
        <v>481</v>
      </c>
      <c r="E299" s="21" t="s">
        <v>484</v>
      </c>
      <c r="F299" s="21" t="s">
        <v>485</v>
      </c>
      <c r="G299" s="66">
        <v>10</v>
      </c>
      <c r="H299" s="66">
        <v>35</v>
      </c>
      <c r="I299" s="19"/>
      <c r="J299" s="20">
        <f t="shared" si="4"/>
        <v>0</v>
      </c>
      <c r="K299" s="64"/>
      <c r="L299" s="65"/>
    </row>
    <row r="300" spans="2:12" x14ac:dyDescent="0.25">
      <c r="B300" s="15">
        <v>293</v>
      </c>
      <c r="C300" s="15" t="s">
        <v>500</v>
      </c>
      <c r="D300" s="17" t="s">
        <v>481</v>
      </c>
      <c r="E300" s="21" t="s">
        <v>482</v>
      </c>
      <c r="F300" s="21" t="s">
        <v>483</v>
      </c>
      <c r="G300" s="66">
        <v>10</v>
      </c>
      <c r="H300" s="66">
        <v>35</v>
      </c>
      <c r="I300" s="19"/>
      <c r="J300" s="20">
        <f t="shared" si="4"/>
        <v>0</v>
      </c>
      <c r="K300" s="64"/>
      <c r="L300" s="65"/>
    </row>
    <row r="301" spans="2:12" x14ac:dyDescent="0.25">
      <c r="B301" s="15">
        <v>294</v>
      </c>
      <c r="C301" s="15" t="s">
        <v>246</v>
      </c>
      <c r="D301" s="21" t="s">
        <v>159</v>
      </c>
      <c r="E301" s="17" t="s">
        <v>160</v>
      </c>
      <c r="F301" s="43"/>
      <c r="G301" s="84">
        <v>15</v>
      </c>
      <c r="H301" s="66">
        <v>15</v>
      </c>
      <c r="I301" s="19"/>
      <c r="J301" s="20">
        <f t="shared" si="4"/>
        <v>0</v>
      </c>
      <c r="K301" s="64"/>
      <c r="L301" s="65"/>
    </row>
    <row r="302" spans="2:12" x14ac:dyDescent="0.25">
      <c r="B302" s="15">
        <v>295</v>
      </c>
      <c r="C302" s="15" t="s">
        <v>500</v>
      </c>
      <c r="D302" s="17" t="s">
        <v>486</v>
      </c>
      <c r="E302" s="21" t="s">
        <v>487</v>
      </c>
      <c r="F302" s="21" t="s">
        <v>488</v>
      </c>
      <c r="G302" s="66">
        <v>10</v>
      </c>
      <c r="H302" s="66">
        <v>25</v>
      </c>
      <c r="I302" s="19"/>
      <c r="J302" s="20">
        <f t="shared" si="4"/>
        <v>0</v>
      </c>
      <c r="K302" s="64"/>
      <c r="L302" s="65"/>
    </row>
    <row r="303" spans="2:12" x14ac:dyDescent="0.25">
      <c r="B303" s="15">
        <v>296</v>
      </c>
      <c r="C303" s="15" t="s">
        <v>500</v>
      </c>
      <c r="D303" s="17" t="s">
        <v>492</v>
      </c>
      <c r="E303" s="21" t="s">
        <v>495</v>
      </c>
      <c r="F303" s="21" t="s">
        <v>496</v>
      </c>
      <c r="G303" s="66">
        <v>10</v>
      </c>
      <c r="H303" s="66">
        <v>25</v>
      </c>
      <c r="I303" s="19"/>
      <c r="J303" s="20">
        <f t="shared" si="4"/>
        <v>0</v>
      </c>
      <c r="K303" s="64"/>
      <c r="L303" s="65"/>
    </row>
    <row r="304" spans="2:12" x14ac:dyDescent="0.25">
      <c r="B304" s="15">
        <v>297</v>
      </c>
      <c r="C304" s="15" t="s">
        <v>500</v>
      </c>
      <c r="D304" s="17" t="s">
        <v>492</v>
      </c>
      <c r="E304" s="21" t="s">
        <v>493</v>
      </c>
      <c r="F304" s="21" t="s">
        <v>494</v>
      </c>
      <c r="G304" s="66">
        <v>10</v>
      </c>
      <c r="H304" s="66">
        <v>45</v>
      </c>
      <c r="I304" s="19"/>
      <c r="J304" s="20">
        <f t="shared" si="4"/>
        <v>0</v>
      </c>
      <c r="K304" s="64"/>
      <c r="L304" s="65"/>
    </row>
    <row r="305" spans="2:12" x14ac:dyDescent="0.25">
      <c r="B305" s="15">
        <v>298</v>
      </c>
      <c r="C305" s="15" t="s">
        <v>265</v>
      </c>
      <c r="D305" s="21" t="s">
        <v>260</v>
      </c>
      <c r="E305" s="16" t="s">
        <v>261</v>
      </c>
      <c r="F305" s="16"/>
      <c r="G305" s="84">
        <v>3</v>
      </c>
      <c r="H305" s="66">
        <v>15</v>
      </c>
      <c r="I305" s="19"/>
      <c r="J305" s="20">
        <f t="shared" si="4"/>
        <v>0</v>
      </c>
      <c r="K305" s="64"/>
      <c r="L305" s="65"/>
    </row>
    <row r="306" spans="2:12" x14ac:dyDescent="0.25">
      <c r="B306" s="15">
        <v>299</v>
      </c>
      <c r="C306" s="15" t="s">
        <v>246</v>
      </c>
      <c r="D306" s="21" t="s">
        <v>161</v>
      </c>
      <c r="E306" s="21" t="s">
        <v>237</v>
      </c>
      <c r="F306" s="43" t="s">
        <v>238</v>
      </c>
      <c r="G306" s="84">
        <v>10</v>
      </c>
      <c r="H306" s="66">
        <v>15</v>
      </c>
      <c r="I306" s="19"/>
      <c r="J306" s="20">
        <f t="shared" si="4"/>
        <v>0</v>
      </c>
      <c r="K306" s="64"/>
      <c r="L306" s="65"/>
    </row>
    <row r="307" spans="2:12" x14ac:dyDescent="0.25">
      <c r="B307" s="15">
        <v>300</v>
      </c>
      <c r="C307" s="15" t="s">
        <v>246</v>
      </c>
      <c r="D307" s="21" t="s">
        <v>161</v>
      </c>
      <c r="E307" s="17" t="s">
        <v>162</v>
      </c>
      <c r="F307" s="43" t="s">
        <v>163</v>
      </c>
      <c r="G307" s="84">
        <v>10</v>
      </c>
      <c r="H307" s="66">
        <v>15</v>
      </c>
      <c r="I307" s="19"/>
      <c r="J307" s="20">
        <f t="shared" si="4"/>
        <v>0</v>
      </c>
      <c r="K307" s="64"/>
      <c r="L307" s="65"/>
    </row>
    <row r="308" spans="2:12" x14ac:dyDescent="0.25">
      <c r="B308" s="15">
        <v>301</v>
      </c>
      <c r="C308" s="15" t="s">
        <v>265</v>
      </c>
      <c r="D308" s="21" t="s">
        <v>625</v>
      </c>
      <c r="E308" s="21" t="s">
        <v>621</v>
      </c>
      <c r="F308" s="43"/>
      <c r="G308" s="84">
        <v>3</v>
      </c>
      <c r="H308" s="66">
        <v>20</v>
      </c>
      <c r="I308" s="19"/>
      <c r="J308" s="20">
        <f t="shared" si="4"/>
        <v>0</v>
      </c>
      <c r="K308" s="64"/>
      <c r="L308" s="65"/>
    </row>
    <row r="309" spans="2:12" x14ac:dyDescent="0.25">
      <c r="B309" s="15">
        <v>302</v>
      </c>
      <c r="C309" s="15" t="s">
        <v>265</v>
      </c>
      <c r="D309" s="21" t="s">
        <v>625</v>
      </c>
      <c r="E309" s="17" t="s">
        <v>622</v>
      </c>
      <c r="F309" s="43"/>
      <c r="G309" s="84">
        <v>5</v>
      </c>
      <c r="H309" s="66">
        <v>20</v>
      </c>
      <c r="I309" s="19"/>
      <c r="J309" s="20">
        <f t="shared" si="4"/>
        <v>0</v>
      </c>
      <c r="K309" s="64"/>
      <c r="L309" s="65"/>
    </row>
    <row r="310" spans="2:12" x14ac:dyDescent="0.25">
      <c r="B310" s="15">
        <v>303</v>
      </c>
      <c r="C310" s="15" t="s">
        <v>265</v>
      </c>
      <c r="D310" s="21" t="s">
        <v>625</v>
      </c>
      <c r="E310" s="25" t="s">
        <v>623</v>
      </c>
      <c r="F310" s="46"/>
      <c r="G310" s="87">
        <v>3</v>
      </c>
      <c r="H310" s="66">
        <v>20</v>
      </c>
      <c r="I310" s="19"/>
      <c r="J310" s="20">
        <f t="shared" si="4"/>
        <v>0</v>
      </c>
      <c r="K310" s="64"/>
      <c r="L310" s="65"/>
    </row>
    <row r="311" spans="2:12" x14ac:dyDescent="0.25">
      <c r="B311" s="15">
        <v>304</v>
      </c>
      <c r="C311" s="15" t="s">
        <v>265</v>
      </c>
      <c r="D311" s="21" t="s">
        <v>625</v>
      </c>
      <c r="E311" s="25" t="s">
        <v>624</v>
      </c>
      <c r="F311" s="46"/>
      <c r="G311" s="87">
        <v>5</v>
      </c>
      <c r="H311" s="66">
        <v>20</v>
      </c>
      <c r="I311" s="19"/>
      <c r="J311" s="20">
        <f t="shared" si="4"/>
        <v>0</v>
      </c>
      <c r="K311" s="64"/>
      <c r="L311" s="65"/>
    </row>
    <row r="312" spans="2:12" x14ac:dyDescent="0.25">
      <c r="B312" s="15">
        <v>305</v>
      </c>
      <c r="C312" s="15" t="s">
        <v>329</v>
      </c>
      <c r="D312" s="25" t="s">
        <v>308</v>
      </c>
      <c r="E312" s="25" t="s">
        <v>309</v>
      </c>
      <c r="F312" s="46"/>
      <c r="G312" s="87">
        <v>4</v>
      </c>
      <c r="H312" s="66">
        <v>40</v>
      </c>
      <c r="I312" s="19"/>
      <c r="J312" s="20">
        <f t="shared" si="4"/>
        <v>0</v>
      </c>
      <c r="K312" s="64"/>
      <c r="L312" s="65"/>
    </row>
    <row r="313" spans="2:12" x14ac:dyDescent="0.25">
      <c r="B313" s="15">
        <v>306</v>
      </c>
      <c r="C313" s="15" t="s">
        <v>464</v>
      </c>
      <c r="D313" s="17" t="s">
        <v>308</v>
      </c>
      <c r="E313" s="21" t="s">
        <v>637</v>
      </c>
      <c r="F313" s="21" t="s">
        <v>667</v>
      </c>
      <c r="G313" s="66">
        <v>5</v>
      </c>
      <c r="H313" s="66">
        <v>37</v>
      </c>
      <c r="I313" s="19"/>
      <c r="J313" s="20">
        <f t="shared" si="4"/>
        <v>0</v>
      </c>
      <c r="K313" s="64"/>
      <c r="L313" s="65"/>
    </row>
    <row r="314" spans="2:12" x14ac:dyDescent="0.25">
      <c r="B314" s="15">
        <v>307</v>
      </c>
      <c r="C314" s="15" t="s">
        <v>407</v>
      </c>
      <c r="D314" s="17" t="s">
        <v>399</v>
      </c>
      <c r="E314" s="21" t="s">
        <v>400</v>
      </c>
      <c r="F314" s="21">
        <v>23</v>
      </c>
      <c r="G314" s="66">
        <v>20</v>
      </c>
      <c r="H314" s="66">
        <v>20</v>
      </c>
      <c r="I314" s="19"/>
      <c r="J314" s="20">
        <f t="shared" si="4"/>
        <v>0</v>
      </c>
      <c r="K314" s="64"/>
      <c r="L314" s="65"/>
    </row>
    <row r="315" spans="2:12" x14ac:dyDescent="0.25">
      <c r="B315" s="15">
        <v>308</v>
      </c>
      <c r="C315" s="15" t="s">
        <v>407</v>
      </c>
      <c r="D315" s="17" t="s">
        <v>401</v>
      </c>
      <c r="E315" s="21" t="s">
        <v>402</v>
      </c>
      <c r="F315" s="21">
        <v>23</v>
      </c>
      <c r="G315" s="66">
        <v>15</v>
      </c>
      <c r="H315" s="66">
        <v>10</v>
      </c>
      <c r="I315" s="19"/>
      <c r="J315" s="20">
        <f t="shared" si="4"/>
        <v>0</v>
      </c>
      <c r="K315" s="64"/>
      <c r="L315" s="65"/>
    </row>
    <row r="316" spans="2:12" x14ac:dyDescent="0.25">
      <c r="B316" s="15">
        <v>309</v>
      </c>
      <c r="C316" s="15" t="s">
        <v>246</v>
      </c>
      <c r="D316" s="25" t="s">
        <v>214</v>
      </c>
      <c r="E316" s="25" t="s">
        <v>215</v>
      </c>
      <c r="F316" s="46" t="s">
        <v>216</v>
      </c>
      <c r="G316" s="87">
        <v>12</v>
      </c>
      <c r="H316" s="66">
        <v>12</v>
      </c>
      <c r="I316" s="19"/>
      <c r="J316" s="20">
        <f t="shared" si="4"/>
        <v>0</v>
      </c>
      <c r="K316" s="64"/>
      <c r="L316" s="65"/>
    </row>
    <row r="317" spans="2:12" x14ac:dyDescent="0.25">
      <c r="B317" s="15">
        <v>310</v>
      </c>
      <c r="C317" s="15" t="s">
        <v>246</v>
      </c>
      <c r="D317" s="21" t="s">
        <v>164</v>
      </c>
      <c r="E317" s="21" t="s">
        <v>165</v>
      </c>
      <c r="F317" s="43" t="s">
        <v>166</v>
      </c>
      <c r="G317" s="84">
        <v>15</v>
      </c>
      <c r="H317" s="66">
        <v>12</v>
      </c>
      <c r="I317" s="19"/>
      <c r="J317" s="20">
        <f t="shared" si="4"/>
        <v>0</v>
      </c>
      <c r="K317" s="64"/>
      <c r="L317" s="65"/>
    </row>
    <row r="318" spans="2:12" x14ac:dyDescent="0.25">
      <c r="B318" s="15">
        <v>311</v>
      </c>
      <c r="C318" s="15" t="s">
        <v>246</v>
      </c>
      <c r="D318" s="21" t="s">
        <v>167</v>
      </c>
      <c r="E318" s="21" t="s">
        <v>168</v>
      </c>
      <c r="F318" s="48" t="s">
        <v>166</v>
      </c>
      <c r="G318" s="86">
        <v>12</v>
      </c>
      <c r="H318" s="66">
        <v>15</v>
      </c>
      <c r="I318" s="19"/>
      <c r="J318" s="20">
        <f t="shared" si="4"/>
        <v>0</v>
      </c>
      <c r="K318" s="64"/>
      <c r="L318" s="65"/>
    </row>
    <row r="319" spans="2:12" x14ac:dyDescent="0.25">
      <c r="B319" s="15">
        <v>312</v>
      </c>
      <c r="C319" s="15" t="s">
        <v>246</v>
      </c>
      <c r="D319" s="21" t="s">
        <v>167</v>
      </c>
      <c r="E319" s="21" t="s">
        <v>169</v>
      </c>
      <c r="F319" s="43" t="s">
        <v>166</v>
      </c>
      <c r="G319" s="84">
        <v>15</v>
      </c>
      <c r="H319" s="66">
        <v>12</v>
      </c>
      <c r="I319" s="19"/>
      <c r="J319" s="20">
        <f t="shared" si="4"/>
        <v>0</v>
      </c>
      <c r="K319" s="64"/>
      <c r="L319" s="65"/>
    </row>
    <row r="320" spans="2:12" x14ac:dyDescent="0.25">
      <c r="B320" s="15">
        <v>313</v>
      </c>
      <c r="C320" s="15" t="s">
        <v>265</v>
      </c>
      <c r="D320" s="25" t="s">
        <v>627</v>
      </c>
      <c r="E320" s="25" t="s">
        <v>626</v>
      </c>
      <c r="F320" s="46"/>
      <c r="G320" s="87">
        <v>3</v>
      </c>
      <c r="H320" s="66">
        <v>20</v>
      </c>
      <c r="I320" s="19"/>
      <c r="J320" s="20">
        <f t="shared" si="4"/>
        <v>0</v>
      </c>
      <c r="K320" s="64"/>
      <c r="L320" s="65"/>
    </row>
    <row r="321" spans="2:12" x14ac:dyDescent="0.25">
      <c r="B321" s="15">
        <v>314</v>
      </c>
      <c r="C321" s="15" t="s">
        <v>246</v>
      </c>
      <c r="D321" s="21" t="s">
        <v>239</v>
      </c>
      <c r="E321" s="21" t="s">
        <v>240</v>
      </c>
      <c r="F321" s="21" t="s">
        <v>241</v>
      </c>
      <c r="G321" s="84">
        <v>10</v>
      </c>
      <c r="H321" s="66">
        <v>12</v>
      </c>
      <c r="I321" s="19"/>
      <c r="J321" s="20">
        <f t="shared" si="4"/>
        <v>0</v>
      </c>
      <c r="K321" s="64"/>
      <c r="L321" s="65"/>
    </row>
    <row r="322" spans="2:12" x14ac:dyDescent="0.25">
      <c r="B322" s="15">
        <v>315</v>
      </c>
      <c r="C322" s="15" t="s">
        <v>500</v>
      </c>
      <c r="D322" s="17" t="s">
        <v>489</v>
      </c>
      <c r="E322" s="21" t="s">
        <v>490</v>
      </c>
      <c r="F322" s="21" t="s">
        <v>491</v>
      </c>
      <c r="G322" s="66" t="s">
        <v>744</v>
      </c>
      <c r="H322" s="66">
        <v>45</v>
      </c>
      <c r="I322" s="19"/>
      <c r="J322" s="20">
        <f t="shared" si="4"/>
        <v>0</v>
      </c>
      <c r="K322" s="64"/>
      <c r="L322" s="65"/>
    </row>
    <row r="323" spans="2:12" x14ac:dyDescent="0.25">
      <c r="B323" s="15">
        <v>316</v>
      </c>
      <c r="C323" s="15" t="s">
        <v>500</v>
      </c>
      <c r="D323" s="17" t="s">
        <v>476</v>
      </c>
      <c r="E323" s="21" t="s">
        <v>477</v>
      </c>
      <c r="F323" s="21" t="s">
        <v>478</v>
      </c>
      <c r="G323" s="66">
        <v>20</v>
      </c>
      <c r="H323" s="66">
        <v>15</v>
      </c>
      <c r="I323" s="19"/>
      <c r="J323" s="20">
        <f t="shared" si="4"/>
        <v>0</v>
      </c>
      <c r="K323" s="64"/>
      <c r="L323" s="65"/>
    </row>
    <row r="324" spans="2:12" x14ac:dyDescent="0.25">
      <c r="B324" s="15">
        <v>317</v>
      </c>
      <c r="C324" s="15" t="s">
        <v>329</v>
      </c>
      <c r="D324" s="25" t="s">
        <v>315</v>
      </c>
      <c r="E324" s="25" t="s">
        <v>316</v>
      </c>
      <c r="F324" s="46"/>
      <c r="G324" s="87">
        <v>5</v>
      </c>
      <c r="H324" s="66">
        <v>20</v>
      </c>
      <c r="I324" s="19"/>
      <c r="J324" s="20">
        <f t="shared" si="4"/>
        <v>0</v>
      </c>
      <c r="K324" s="64"/>
      <c r="L324" s="65"/>
    </row>
    <row r="325" spans="2:12" x14ac:dyDescent="0.25">
      <c r="B325" s="15">
        <v>318</v>
      </c>
      <c r="C325" s="15" t="s">
        <v>604</v>
      </c>
      <c r="D325" s="80" t="s">
        <v>315</v>
      </c>
      <c r="E325" s="80" t="s">
        <v>316</v>
      </c>
      <c r="F325" s="60"/>
      <c r="G325" s="88">
        <v>10</v>
      </c>
      <c r="H325" s="88">
        <v>10</v>
      </c>
      <c r="I325" s="19"/>
      <c r="J325" s="20">
        <f t="shared" si="4"/>
        <v>0</v>
      </c>
      <c r="K325" s="64"/>
      <c r="L325" s="65"/>
    </row>
    <row r="326" spans="2:12" x14ac:dyDescent="0.25">
      <c r="B326" s="15">
        <v>319</v>
      </c>
      <c r="C326" s="15" t="s">
        <v>407</v>
      </c>
      <c r="D326" s="17" t="s">
        <v>403</v>
      </c>
      <c r="E326" s="21" t="s">
        <v>404</v>
      </c>
      <c r="F326" s="21">
        <v>25</v>
      </c>
      <c r="G326" s="66">
        <v>20</v>
      </c>
      <c r="H326" s="66">
        <v>18</v>
      </c>
      <c r="I326" s="19"/>
      <c r="J326" s="20">
        <f t="shared" si="4"/>
        <v>0</v>
      </c>
      <c r="K326" s="64"/>
      <c r="L326" s="65"/>
    </row>
    <row r="327" spans="2:12" x14ac:dyDescent="0.25">
      <c r="B327" s="15">
        <v>320</v>
      </c>
      <c r="C327" s="15" t="s">
        <v>246</v>
      </c>
      <c r="D327" s="21" t="s">
        <v>170</v>
      </c>
      <c r="E327" s="21" t="s">
        <v>171</v>
      </c>
      <c r="F327" s="48"/>
      <c r="G327" s="86">
        <v>20</v>
      </c>
      <c r="H327" s="66">
        <v>15</v>
      </c>
      <c r="I327" s="19"/>
      <c r="J327" s="20">
        <f t="shared" si="4"/>
        <v>0</v>
      </c>
      <c r="K327" s="64"/>
      <c r="L327" s="65"/>
    </row>
    <row r="328" spans="2:12" x14ac:dyDescent="0.25">
      <c r="B328" s="15">
        <v>321</v>
      </c>
      <c r="C328" s="15" t="s">
        <v>246</v>
      </c>
      <c r="D328" s="21" t="s">
        <v>170</v>
      </c>
      <c r="E328" s="17" t="s">
        <v>172</v>
      </c>
      <c r="F328" s="43"/>
      <c r="G328" s="84">
        <v>15</v>
      </c>
      <c r="H328" s="66">
        <v>20</v>
      </c>
      <c r="I328" s="19"/>
      <c r="J328" s="20">
        <f t="shared" ref="J328:J381" si="5">I328*H328</f>
        <v>0</v>
      </c>
      <c r="K328" s="64"/>
      <c r="L328" s="65"/>
    </row>
    <row r="329" spans="2:12" x14ac:dyDescent="0.25">
      <c r="B329" s="15">
        <v>322</v>
      </c>
      <c r="C329" s="15" t="s">
        <v>265</v>
      </c>
      <c r="D329" s="25" t="s">
        <v>170</v>
      </c>
      <c r="E329" s="25" t="s">
        <v>628</v>
      </c>
      <c r="F329" s="46"/>
      <c r="G329" s="87">
        <v>20</v>
      </c>
      <c r="H329" s="66">
        <v>15</v>
      </c>
      <c r="I329" s="19"/>
      <c r="J329" s="20">
        <f t="shared" si="5"/>
        <v>0</v>
      </c>
      <c r="K329" s="64"/>
      <c r="L329" s="65"/>
    </row>
    <row r="330" spans="2:12" x14ac:dyDescent="0.25">
      <c r="B330" s="15">
        <v>323</v>
      </c>
      <c r="C330" s="15" t="s">
        <v>246</v>
      </c>
      <c r="D330" s="21" t="s">
        <v>170</v>
      </c>
      <c r="E330" s="21" t="s">
        <v>173</v>
      </c>
      <c r="F330" s="48" t="s">
        <v>174</v>
      </c>
      <c r="G330" s="86">
        <v>12</v>
      </c>
      <c r="H330" s="66">
        <v>15</v>
      </c>
      <c r="I330" s="19"/>
      <c r="J330" s="20">
        <f t="shared" si="5"/>
        <v>0</v>
      </c>
      <c r="K330" s="64"/>
      <c r="L330" s="65"/>
    </row>
    <row r="331" spans="2:12" x14ac:dyDescent="0.25">
      <c r="B331" s="15">
        <v>324</v>
      </c>
      <c r="C331" s="15" t="s">
        <v>246</v>
      </c>
      <c r="D331" s="21" t="s">
        <v>170</v>
      </c>
      <c r="E331" s="17" t="s">
        <v>175</v>
      </c>
      <c r="F331" s="43"/>
      <c r="G331" s="84">
        <v>15</v>
      </c>
      <c r="H331" s="66">
        <v>15</v>
      </c>
      <c r="I331" s="19"/>
      <c r="J331" s="20">
        <f t="shared" si="5"/>
        <v>0</v>
      </c>
      <c r="K331" s="64"/>
      <c r="L331" s="65"/>
    </row>
    <row r="332" spans="2:12" x14ac:dyDescent="0.25">
      <c r="B332" s="15">
        <v>325</v>
      </c>
      <c r="C332" s="15" t="s">
        <v>246</v>
      </c>
      <c r="D332" s="21" t="s">
        <v>170</v>
      </c>
      <c r="E332" s="21" t="s">
        <v>176</v>
      </c>
      <c r="F332" s="43"/>
      <c r="G332" s="84">
        <v>15</v>
      </c>
      <c r="H332" s="66">
        <v>20</v>
      </c>
      <c r="I332" s="19"/>
      <c r="J332" s="20">
        <f t="shared" si="5"/>
        <v>0</v>
      </c>
      <c r="K332" s="64"/>
      <c r="L332" s="65"/>
    </row>
    <row r="333" spans="2:12" x14ac:dyDescent="0.25">
      <c r="B333" s="15">
        <v>326</v>
      </c>
      <c r="C333" s="15" t="s">
        <v>246</v>
      </c>
      <c r="D333" s="25" t="s">
        <v>170</v>
      </c>
      <c r="E333" s="25" t="s">
        <v>177</v>
      </c>
      <c r="F333" s="46" t="s">
        <v>178</v>
      </c>
      <c r="G333" s="87">
        <v>15</v>
      </c>
      <c r="H333" s="66">
        <v>15</v>
      </c>
      <c r="I333" s="19"/>
      <c r="J333" s="20">
        <f t="shared" si="5"/>
        <v>0</v>
      </c>
      <c r="K333" s="64"/>
      <c r="L333" s="65"/>
    </row>
    <row r="334" spans="2:12" x14ac:dyDescent="0.25">
      <c r="B334" s="15">
        <v>327</v>
      </c>
      <c r="C334" s="15" t="s">
        <v>329</v>
      </c>
      <c r="D334" s="25" t="s">
        <v>170</v>
      </c>
      <c r="E334" s="25" t="s">
        <v>310</v>
      </c>
      <c r="F334" s="46" t="s">
        <v>311</v>
      </c>
      <c r="G334" s="87">
        <v>10</v>
      </c>
      <c r="H334" s="66">
        <v>50</v>
      </c>
      <c r="I334" s="19"/>
      <c r="J334" s="20">
        <f t="shared" si="5"/>
        <v>0</v>
      </c>
      <c r="K334" s="64"/>
      <c r="L334" s="65"/>
    </row>
    <row r="335" spans="2:12" x14ac:dyDescent="0.25">
      <c r="B335" s="15">
        <v>328</v>
      </c>
      <c r="C335" s="15" t="s">
        <v>329</v>
      </c>
      <c r="D335" s="25" t="s">
        <v>312</v>
      </c>
      <c r="E335" s="25" t="s">
        <v>313</v>
      </c>
      <c r="F335" s="46" t="s">
        <v>314</v>
      </c>
      <c r="G335" s="87">
        <v>10</v>
      </c>
      <c r="H335" s="66">
        <v>50</v>
      </c>
      <c r="I335" s="19"/>
      <c r="J335" s="20">
        <f t="shared" si="5"/>
        <v>0</v>
      </c>
      <c r="K335" s="64"/>
      <c r="L335" s="65"/>
    </row>
    <row r="336" spans="2:12" x14ac:dyDescent="0.25">
      <c r="B336" s="15">
        <v>329</v>
      </c>
      <c r="C336" s="15" t="s">
        <v>745</v>
      </c>
      <c r="D336" s="25" t="s">
        <v>747</v>
      </c>
      <c r="E336" s="17" t="s">
        <v>748</v>
      </c>
      <c r="F336" s="43" t="s">
        <v>749</v>
      </c>
      <c r="G336" s="84">
        <v>5</v>
      </c>
      <c r="H336" s="66">
        <v>10</v>
      </c>
      <c r="I336" s="19"/>
      <c r="J336" s="20">
        <f t="shared" si="5"/>
        <v>0</v>
      </c>
      <c r="K336" s="64"/>
      <c r="L336" s="65"/>
    </row>
    <row r="337" spans="2:12" x14ac:dyDescent="0.25">
      <c r="B337" s="15">
        <v>330</v>
      </c>
      <c r="C337" s="15" t="s">
        <v>745</v>
      </c>
      <c r="D337" s="21" t="s">
        <v>747</v>
      </c>
      <c r="E337" s="21" t="s">
        <v>750</v>
      </c>
      <c r="F337" s="43" t="s">
        <v>749</v>
      </c>
      <c r="G337" s="84">
        <v>5</v>
      </c>
      <c r="H337" s="66">
        <v>10</v>
      </c>
      <c r="I337" s="19"/>
      <c r="J337" s="20">
        <f t="shared" si="5"/>
        <v>0</v>
      </c>
      <c r="K337" s="64"/>
      <c r="L337" s="65"/>
    </row>
    <row r="338" spans="2:12" x14ac:dyDescent="0.25">
      <c r="B338" s="15">
        <v>331</v>
      </c>
      <c r="C338" s="15" t="s">
        <v>464</v>
      </c>
      <c r="D338" s="17" t="s">
        <v>660</v>
      </c>
      <c r="E338" s="21" t="s">
        <v>638</v>
      </c>
      <c r="F338" s="21" t="s">
        <v>668</v>
      </c>
      <c r="G338" s="66">
        <v>7</v>
      </c>
      <c r="H338" s="66">
        <v>37</v>
      </c>
      <c r="I338" s="19"/>
      <c r="J338" s="20">
        <f t="shared" si="5"/>
        <v>0</v>
      </c>
      <c r="K338" s="64"/>
      <c r="L338" s="65"/>
    </row>
    <row r="339" spans="2:12" x14ac:dyDescent="0.25">
      <c r="B339" s="15">
        <v>332</v>
      </c>
      <c r="C339" s="15" t="s">
        <v>500</v>
      </c>
      <c r="D339" s="17" t="s">
        <v>497</v>
      </c>
      <c r="E339" s="21" t="s">
        <v>498</v>
      </c>
      <c r="F339" s="67" t="s">
        <v>499</v>
      </c>
      <c r="G339" s="66" t="s">
        <v>744</v>
      </c>
      <c r="H339" s="66">
        <v>45</v>
      </c>
      <c r="I339" s="19"/>
      <c r="J339" s="20">
        <f t="shared" si="5"/>
        <v>0</v>
      </c>
      <c r="K339" s="64"/>
      <c r="L339" s="65"/>
    </row>
    <row r="340" spans="2:12" x14ac:dyDescent="0.25">
      <c r="B340" s="15">
        <v>333</v>
      </c>
      <c r="C340" s="15" t="s">
        <v>329</v>
      </c>
      <c r="D340" s="25" t="s">
        <v>317</v>
      </c>
      <c r="E340" s="25" t="s">
        <v>90</v>
      </c>
      <c r="F340" s="46" t="s">
        <v>318</v>
      </c>
      <c r="G340" s="87">
        <v>5</v>
      </c>
      <c r="H340" s="66">
        <v>30</v>
      </c>
      <c r="I340" s="19"/>
      <c r="J340" s="20">
        <f t="shared" si="5"/>
        <v>0</v>
      </c>
      <c r="K340" s="64"/>
      <c r="L340" s="65"/>
    </row>
    <row r="341" spans="2:12" x14ac:dyDescent="0.25">
      <c r="B341" s="15">
        <v>334</v>
      </c>
      <c r="C341" s="15" t="s">
        <v>464</v>
      </c>
      <c r="D341" s="17" t="s">
        <v>319</v>
      </c>
      <c r="E341" s="21" t="s">
        <v>657</v>
      </c>
      <c r="F341" s="21" t="s">
        <v>669</v>
      </c>
      <c r="G341" s="66">
        <v>4</v>
      </c>
      <c r="H341" s="66">
        <v>37</v>
      </c>
      <c r="I341" s="19"/>
      <c r="J341" s="20">
        <f t="shared" si="5"/>
        <v>0</v>
      </c>
      <c r="K341" s="64"/>
      <c r="L341" s="65"/>
    </row>
    <row r="342" spans="2:12" x14ac:dyDescent="0.25">
      <c r="B342" s="15">
        <v>335</v>
      </c>
      <c r="C342" s="15" t="s">
        <v>329</v>
      </c>
      <c r="D342" s="25" t="s">
        <v>319</v>
      </c>
      <c r="E342" s="25" t="s">
        <v>320</v>
      </c>
      <c r="F342" s="46" t="s">
        <v>321</v>
      </c>
      <c r="G342" s="87">
        <v>4</v>
      </c>
      <c r="H342" s="66">
        <v>30</v>
      </c>
      <c r="I342" s="19"/>
      <c r="J342" s="20">
        <f t="shared" si="5"/>
        <v>0</v>
      </c>
      <c r="K342" s="64"/>
      <c r="L342" s="65"/>
    </row>
    <row r="343" spans="2:12" x14ac:dyDescent="0.25">
      <c r="B343" s="15">
        <v>336</v>
      </c>
      <c r="C343" s="15" t="s">
        <v>464</v>
      </c>
      <c r="D343" s="17" t="s">
        <v>319</v>
      </c>
      <c r="E343" s="21" t="s">
        <v>659</v>
      </c>
      <c r="F343" s="21" t="s">
        <v>431</v>
      </c>
      <c r="G343" s="66">
        <v>10</v>
      </c>
      <c r="H343" s="66">
        <v>37</v>
      </c>
      <c r="I343" s="19"/>
      <c r="J343" s="20">
        <f t="shared" si="5"/>
        <v>0</v>
      </c>
      <c r="K343" s="64"/>
      <c r="L343" s="65"/>
    </row>
    <row r="344" spans="2:12" x14ac:dyDescent="0.25">
      <c r="B344" s="15">
        <v>337</v>
      </c>
      <c r="C344" s="15" t="s">
        <v>464</v>
      </c>
      <c r="D344" s="17" t="s">
        <v>319</v>
      </c>
      <c r="E344" s="21" t="s">
        <v>658</v>
      </c>
      <c r="F344" s="21" t="s">
        <v>670</v>
      </c>
      <c r="G344" s="66">
        <v>10</v>
      </c>
      <c r="H344" s="66">
        <v>37</v>
      </c>
      <c r="I344" s="19"/>
      <c r="J344" s="20">
        <f t="shared" si="5"/>
        <v>0</v>
      </c>
      <c r="K344" s="64"/>
      <c r="L344" s="65"/>
    </row>
    <row r="345" spans="2:12" x14ac:dyDescent="0.25">
      <c r="B345" s="15">
        <v>338</v>
      </c>
      <c r="C345" s="15" t="s">
        <v>329</v>
      </c>
      <c r="D345" s="25" t="s">
        <v>319</v>
      </c>
      <c r="E345" s="25" t="s">
        <v>322</v>
      </c>
      <c r="F345" s="46" t="s">
        <v>323</v>
      </c>
      <c r="G345" s="87">
        <v>5</v>
      </c>
      <c r="H345" s="66">
        <v>30</v>
      </c>
      <c r="I345" s="19"/>
      <c r="J345" s="20">
        <f t="shared" si="5"/>
        <v>0</v>
      </c>
      <c r="K345" s="64"/>
      <c r="L345" s="65"/>
    </row>
    <row r="346" spans="2:12" x14ac:dyDescent="0.25">
      <c r="B346" s="15">
        <v>339</v>
      </c>
      <c r="C346" s="15" t="s">
        <v>246</v>
      </c>
      <c r="D346" s="25" t="s">
        <v>179</v>
      </c>
      <c r="E346" s="25" t="s">
        <v>180</v>
      </c>
      <c r="F346" s="46" t="s">
        <v>181</v>
      </c>
      <c r="G346" s="87">
        <v>20</v>
      </c>
      <c r="H346" s="66">
        <v>12</v>
      </c>
      <c r="I346" s="19"/>
      <c r="J346" s="20">
        <f t="shared" si="5"/>
        <v>0</v>
      </c>
      <c r="K346" s="64"/>
      <c r="L346" s="65"/>
    </row>
    <row r="347" spans="2:12" x14ac:dyDescent="0.25">
      <c r="B347" s="15">
        <v>340</v>
      </c>
      <c r="C347" s="15" t="s">
        <v>464</v>
      </c>
      <c r="D347" s="17" t="s">
        <v>182</v>
      </c>
      <c r="E347" s="21" t="s">
        <v>183</v>
      </c>
      <c r="F347" s="21" t="s">
        <v>680</v>
      </c>
      <c r="G347" s="66">
        <v>10</v>
      </c>
      <c r="H347" s="66">
        <v>37</v>
      </c>
      <c r="I347" s="19"/>
      <c r="J347" s="20">
        <f t="shared" si="5"/>
        <v>0</v>
      </c>
      <c r="K347" s="64"/>
      <c r="L347" s="65"/>
    </row>
    <row r="348" spans="2:12" x14ac:dyDescent="0.25">
      <c r="B348" s="15">
        <v>341</v>
      </c>
      <c r="C348" s="15" t="s">
        <v>246</v>
      </c>
      <c r="D348" s="60" t="s">
        <v>182</v>
      </c>
      <c r="E348" s="60" t="s">
        <v>183</v>
      </c>
      <c r="F348" s="60"/>
      <c r="G348" s="88">
        <v>12</v>
      </c>
      <c r="H348" s="88">
        <v>15</v>
      </c>
      <c r="I348" s="19"/>
      <c r="J348" s="20">
        <f t="shared" si="5"/>
        <v>0</v>
      </c>
      <c r="K348" s="64"/>
      <c r="L348" s="65"/>
    </row>
    <row r="349" spans="2:12" x14ac:dyDescent="0.25">
      <c r="B349" s="15">
        <v>342</v>
      </c>
      <c r="C349" s="15" t="s">
        <v>464</v>
      </c>
      <c r="D349" s="17" t="s">
        <v>440</v>
      </c>
      <c r="E349" s="21" t="s">
        <v>740</v>
      </c>
      <c r="F349" s="21" t="s">
        <v>741</v>
      </c>
      <c r="G349" s="66">
        <v>7</v>
      </c>
      <c r="H349" s="66">
        <v>37</v>
      </c>
      <c r="I349" s="19"/>
      <c r="J349" s="20">
        <f t="shared" si="5"/>
        <v>0</v>
      </c>
      <c r="K349" s="64"/>
      <c r="L349" s="65"/>
    </row>
    <row r="350" spans="2:12" x14ac:dyDescent="0.25">
      <c r="B350" s="15">
        <v>343</v>
      </c>
      <c r="C350" s="15" t="s">
        <v>407</v>
      </c>
      <c r="D350" s="17" t="s">
        <v>405</v>
      </c>
      <c r="E350" s="21" t="s">
        <v>406</v>
      </c>
      <c r="F350" s="21">
        <v>25</v>
      </c>
      <c r="G350" s="66">
        <v>20</v>
      </c>
      <c r="H350" s="66">
        <v>20</v>
      </c>
      <c r="I350" s="19"/>
      <c r="J350" s="20">
        <f t="shared" si="5"/>
        <v>0</v>
      </c>
      <c r="K350" s="64"/>
      <c r="L350" s="65"/>
    </row>
    <row r="351" spans="2:12" x14ac:dyDescent="0.25">
      <c r="B351" s="15">
        <v>344</v>
      </c>
      <c r="C351" s="15" t="s">
        <v>265</v>
      </c>
      <c r="D351" s="25" t="s">
        <v>262</v>
      </c>
      <c r="E351" s="25" t="s">
        <v>263</v>
      </c>
      <c r="F351" s="46"/>
      <c r="G351" s="87">
        <v>3</v>
      </c>
      <c r="H351" s="66">
        <v>20</v>
      </c>
      <c r="I351" s="19"/>
      <c r="J351" s="20">
        <f t="shared" si="5"/>
        <v>0</v>
      </c>
      <c r="K351" s="64"/>
      <c r="L351" s="65"/>
    </row>
    <row r="352" spans="2:12" x14ac:dyDescent="0.25">
      <c r="B352" s="15">
        <v>345</v>
      </c>
      <c r="C352" s="15" t="s">
        <v>265</v>
      </c>
      <c r="D352" s="25" t="s">
        <v>262</v>
      </c>
      <c r="E352" s="25" t="s">
        <v>264</v>
      </c>
      <c r="F352" s="46"/>
      <c r="G352" s="87">
        <v>3</v>
      </c>
      <c r="H352" s="66">
        <v>20</v>
      </c>
      <c r="I352" s="19"/>
      <c r="J352" s="20">
        <f t="shared" si="5"/>
        <v>0</v>
      </c>
      <c r="K352" s="64"/>
      <c r="L352" s="65"/>
    </row>
    <row r="353" spans="2:12" x14ac:dyDescent="0.25">
      <c r="B353" s="15">
        <v>346</v>
      </c>
      <c r="C353" s="15" t="s">
        <v>246</v>
      </c>
      <c r="D353" s="16" t="s">
        <v>242</v>
      </c>
      <c r="E353" s="17" t="s">
        <v>243</v>
      </c>
      <c r="F353" s="43" t="s">
        <v>244</v>
      </c>
      <c r="G353" s="84">
        <v>7</v>
      </c>
      <c r="H353" s="66">
        <v>15</v>
      </c>
      <c r="I353" s="19"/>
      <c r="J353" s="20">
        <f t="shared" si="5"/>
        <v>0</v>
      </c>
      <c r="K353" s="64"/>
      <c r="L353" s="65"/>
    </row>
    <row r="354" spans="2:12" x14ac:dyDescent="0.25">
      <c r="B354" s="15">
        <v>347</v>
      </c>
      <c r="C354" s="15" t="s">
        <v>604</v>
      </c>
      <c r="D354" s="72" t="s">
        <v>555</v>
      </c>
      <c r="E354" s="81" t="s">
        <v>556</v>
      </c>
      <c r="F354" s="72" t="s">
        <v>557</v>
      </c>
      <c r="G354" s="88">
        <v>10</v>
      </c>
      <c r="H354" s="88">
        <v>20</v>
      </c>
      <c r="I354" s="19"/>
      <c r="J354" s="20">
        <f t="shared" si="5"/>
        <v>0</v>
      </c>
      <c r="K354" s="64"/>
      <c r="L354" s="65"/>
    </row>
    <row r="355" spans="2:12" x14ac:dyDescent="0.25">
      <c r="B355" s="15">
        <v>348</v>
      </c>
      <c r="C355" s="15" t="s">
        <v>604</v>
      </c>
      <c r="D355" s="72" t="s">
        <v>555</v>
      </c>
      <c r="E355" s="81" t="s">
        <v>558</v>
      </c>
      <c r="F355" s="82" t="s">
        <v>559</v>
      </c>
      <c r="G355" s="88">
        <v>10</v>
      </c>
      <c r="H355" s="88">
        <v>20</v>
      </c>
      <c r="I355" s="19"/>
      <c r="J355" s="20">
        <f t="shared" si="5"/>
        <v>0</v>
      </c>
      <c r="K355" s="64"/>
      <c r="L355" s="65"/>
    </row>
    <row r="356" spans="2:12" x14ac:dyDescent="0.25">
      <c r="B356" s="15">
        <v>349</v>
      </c>
      <c r="C356" s="15" t="s">
        <v>604</v>
      </c>
      <c r="D356" s="72" t="s">
        <v>555</v>
      </c>
      <c r="E356" s="72" t="s">
        <v>560</v>
      </c>
      <c r="F356" s="82" t="s">
        <v>561</v>
      </c>
      <c r="G356" s="88">
        <v>10</v>
      </c>
      <c r="H356" s="88">
        <v>20</v>
      </c>
      <c r="I356" s="19"/>
      <c r="J356" s="20">
        <f t="shared" si="5"/>
        <v>0</v>
      </c>
      <c r="K356" s="64"/>
      <c r="L356" s="65"/>
    </row>
    <row r="357" spans="2:12" x14ac:dyDescent="0.25">
      <c r="B357" s="15">
        <v>350</v>
      </c>
      <c r="C357" s="15" t="s">
        <v>604</v>
      </c>
      <c r="D357" s="72" t="s">
        <v>555</v>
      </c>
      <c r="E357" s="81" t="s">
        <v>562</v>
      </c>
      <c r="F357" s="72" t="s">
        <v>563</v>
      </c>
      <c r="G357" s="88">
        <v>10</v>
      </c>
      <c r="H357" s="88">
        <v>20</v>
      </c>
      <c r="I357" s="19"/>
      <c r="J357" s="20">
        <f t="shared" si="5"/>
        <v>0</v>
      </c>
      <c r="K357" s="64"/>
      <c r="L357" s="65"/>
    </row>
    <row r="358" spans="2:12" x14ac:dyDescent="0.25">
      <c r="B358" s="15">
        <v>351</v>
      </c>
      <c r="C358" s="15" t="s">
        <v>604</v>
      </c>
      <c r="D358" s="72" t="s">
        <v>555</v>
      </c>
      <c r="E358" s="81" t="s">
        <v>564</v>
      </c>
      <c r="F358" s="72" t="s">
        <v>565</v>
      </c>
      <c r="G358" s="88">
        <v>10</v>
      </c>
      <c r="H358" s="88">
        <v>20</v>
      </c>
      <c r="I358" s="19"/>
      <c r="J358" s="20">
        <f t="shared" si="5"/>
        <v>0</v>
      </c>
      <c r="K358" s="64"/>
      <c r="L358" s="65"/>
    </row>
    <row r="359" spans="2:12" x14ac:dyDescent="0.25">
      <c r="B359" s="15">
        <v>352</v>
      </c>
      <c r="C359" s="15" t="s">
        <v>604</v>
      </c>
      <c r="D359" s="72" t="s">
        <v>555</v>
      </c>
      <c r="E359" s="81" t="s">
        <v>566</v>
      </c>
      <c r="F359" s="72" t="s">
        <v>567</v>
      </c>
      <c r="G359" s="88">
        <v>10</v>
      </c>
      <c r="H359" s="88">
        <v>20</v>
      </c>
      <c r="I359" s="19"/>
      <c r="J359" s="20">
        <f t="shared" si="5"/>
        <v>0</v>
      </c>
      <c r="K359" s="64"/>
      <c r="L359" s="65"/>
    </row>
    <row r="360" spans="2:12" x14ac:dyDescent="0.25">
      <c r="B360" s="15">
        <v>353</v>
      </c>
      <c r="C360" s="15" t="s">
        <v>604</v>
      </c>
      <c r="D360" s="72" t="s">
        <v>555</v>
      </c>
      <c r="E360" s="81" t="s">
        <v>568</v>
      </c>
      <c r="F360" s="72" t="s">
        <v>569</v>
      </c>
      <c r="G360" s="88">
        <v>10</v>
      </c>
      <c r="H360" s="88">
        <v>20</v>
      </c>
      <c r="I360" s="19"/>
      <c r="J360" s="20">
        <f t="shared" si="5"/>
        <v>0</v>
      </c>
      <c r="K360" s="64"/>
      <c r="L360" s="65"/>
    </row>
    <row r="361" spans="2:12" x14ac:dyDescent="0.25">
      <c r="B361" s="15">
        <v>354</v>
      </c>
      <c r="C361" s="15" t="s">
        <v>604</v>
      </c>
      <c r="D361" s="72" t="s">
        <v>555</v>
      </c>
      <c r="E361" s="81" t="s">
        <v>570</v>
      </c>
      <c r="F361" s="72" t="s">
        <v>571</v>
      </c>
      <c r="G361" s="88">
        <v>10</v>
      </c>
      <c r="H361" s="88">
        <v>20</v>
      </c>
      <c r="I361" s="19"/>
      <c r="J361" s="20">
        <f t="shared" si="5"/>
        <v>0</v>
      </c>
      <c r="K361" s="64"/>
      <c r="L361" s="65"/>
    </row>
    <row r="362" spans="2:12" x14ac:dyDescent="0.25">
      <c r="B362" s="15">
        <v>355</v>
      </c>
      <c r="C362" s="15" t="s">
        <v>604</v>
      </c>
      <c r="D362" s="72" t="s">
        <v>555</v>
      </c>
      <c r="E362" s="81" t="s">
        <v>572</v>
      </c>
      <c r="F362" s="72" t="s">
        <v>573</v>
      </c>
      <c r="G362" s="88">
        <v>10</v>
      </c>
      <c r="H362" s="88">
        <v>20</v>
      </c>
      <c r="I362" s="19"/>
      <c r="J362" s="20">
        <f t="shared" si="5"/>
        <v>0</v>
      </c>
      <c r="K362" s="64"/>
      <c r="L362" s="65"/>
    </row>
    <row r="363" spans="2:12" x14ac:dyDescent="0.25">
      <c r="B363" s="15">
        <v>356</v>
      </c>
      <c r="C363" s="15" t="s">
        <v>604</v>
      </c>
      <c r="D363" s="72" t="s">
        <v>555</v>
      </c>
      <c r="E363" s="81" t="s">
        <v>574</v>
      </c>
      <c r="F363" s="80" t="s">
        <v>575</v>
      </c>
      <c r="G363" s="88">
        <v>10</v>
      </c>
      <c r="H363" s="88">
        <v>20</v>
      </c>
      <c r="I363" s="19"/>
      <c r="J363" s="20">
        <f t="shared" si="5"/>
        <v>0</v>
      </c>
      <c r="K363" s="64"/>
      <c r="L363" s="65"/>
    </row>
    <row r="364" spans="2:12" x14ac:dyDescent="0.25">
      <c r="B364" s="15">
        <v>357</v>
      </c>
      <c r="C364" s="15" t="s">
        <v>604</v>
      </c>
      <c r="D364" s="72" t="s">
        <v>555</v>
      </c>
      <c r="E364" s="81" t="s">
        <v>576</v>
      </c>
      <c r="F364" s="80" t="s">
        <v>577</v>
      </c>
      <c r="G364" s="88">
        <v>10</v>
      </c>
      <c r="H364" s="88">
        <v>20</v>
      </c>
      <c r="I364" s="19"/>
      <c r="J364" s="20">
        <f t="shared" si="5"/>
        <v>0</v>
      </c>
      <c r="K364" s="64"/>
      <c r="L364" s="65"/>
    </row>
    <row r="365" spans="2:12" x14ac:dyDescent="0.25">
      <c r="B365" s="15">
        <v>358</v>
      </c>
      <c r="C365" s="15" t="s">
        <v>604</v>
      </c>
      <c r="D365" s="72" t="s">
        <v>555</v>
      </c>
      <c r="E365" s="81" t="s">
        <v>578</v>
      </c>
      <c r="F365" s="80" t="s">
        <v>579</v>
      </c>
      <c r="G365" s="88">
        <v>10</v>
      </c>
      <c r="H365" s="88">
        <v>20</v>
      </c>
      <c r="I365" s="19"/>
      <c r="J365" s="20">
        <f t="shared" si="5"/>
        <v>0</v>
      </c>
      <c r="K365" s="64"/>
      <c r="L365" s="65"/>
    </row>
    <row r="366" spans="2:12" x14ac:dyDescent="0.25">
      <c r="B366" s="15">
        <v>359</v>
      </c>
      <c r="C366" s="15" t="s">
        <v>604</v>
      </c>
      <c r="D366" s="72" t="s">
        <v>555</v>
      </c>
      <c r="E366" s="81" t="s">
        <v>580</v>
      </c>
      <c r="F366" s="80" t="s">
        <v>581</v>
      </c>
      <c r="G366" s="88">
        <v>10</v>
      </c>
      <c r="H366" s="88">
        <v>20</v>
      </c>
      <c r="I366" s="19"/>
      <c r="J366" s="20">
        <f t="shared" si="5"/>
        <v>0</v>
      </c>
      <c r="K366" s="64"/>
      <c r="L366" s="65"/>
    </row>
    <row r="367" spans="2:12" x14ac:dyDescent="0.25">
      <c r="B367" s="15">
        <v>360</v>
      </c>
      <c r="C367" s="15" t="s">
        <v>604</v>
      </c>
      <c r="D367" s="72" t="s">
        <v>555</v>
      </c>
      <c r="E367" s="81" t="s">
        <v>582</v>
      </c>
      <c r="F367" s="80" t="s">
        <v>583</v>
      </c>
      <c r="G367" s="88">
        <v>10</v>
      </c>
      <c r="H367" s="88">
        <v>20</v>
      </c>
      <c r="I367" s="19"/>
      <c r="J367" s="20">
        <f t="shared" si="5"/>
        <v>0</v>
      </c>
      <c r="K367" s="64"/>
      <c r="L367" s="65"/>
    </row>
    <row r="368" spans="2:12" x14ac:dyDescent="0.25">
      <c r="B368" s="15">
        <v>361</v>
      </c>
      <c r="C368" s="15" t="s">
        <v>604</v>
      </c>
      <c r="D368" s="72" t="s">
        <v>555</v>
      </c>
      <c r="E368" s="81" t="s">
        <v>584</v>
      </c>
      <c r="F368" s="80" t="s">
        <v>585</v>
      </c>
      <c r="G368" s="88">
        <v>10</v>
      </c>
      <c r="H368" s="88">
        <v>20</v>
      </c>
      <c r="I368" s="19"/>
      <c r="J368" s="20">
        <f t="shared" si="5"/>
        <v>0</v>
      </c>
      <c r="K368" s="64"/>
      <c r="L368" s="65"/>
    </row>
    <row r="369" spans="2:12" x14ac:dyDescent="0.25">
      <c r="B369" s="15">
        <v>362</v>
      </c>
      <c r="C369" s="15" t="s">
        <v>604</v>
      </c>
      <c r="D369" s="72" t="s">
        <v>555</v>
      </c>
      <c r="E369" s="81" t="s">
        <v>586</v>
      </c>
      <c r="F369" s="80" t="s">
        <v>587</v>
      </c>
      <c r="G369" s="88">
        <v>10</v>
      </c>
      <c r="H369" s="88">
        <v>20</v>
      </c>
      <c r="I369" s="19"/>
      <c r="J369" s="20">
        <f t="shared" si="5"/>
        <v>0</v>
      </c>
      <c r="K369" s="64"/>
      <c r="L369" s="65"/>
    </row>
    <row r="370" spans="2:12" x14ac:dyDescent="0.25">
      <c r="B370" s="15">
        <v>363</v>
      </c>
      <c r="C370" s="15" t="s">
        <v>604</v>
      </c>
      <c r="D370" s="72" t="s">
        <v>555</v>
      </c>
      <c r="E370" s="72" t="s">
        <v>588</v>
      </c>
      <c r="F370" s="80" t="s">
        <v>589</v>
      </c>
      <c r="G370" s="88">
        <v>10</v>
      </c>
      <c r="H370" s="88">
        <v>20</v>
      </c>
      <c r="I370" s="19"/>
      <c r="J370" s="20">
        <f t="shared" si="5"/>
        <v>0</v>
      </c>
      <c r="K370" s="64"/>
      <c r="L370" s="65"/>
    </row>
    <row r="371" spans="2:12" x14ac:dyDescent="0.25">
      <c r="B371" s="15">
        <v>364</v>
      </c>
      <c r="C371" s="15" t="s">
        <v>604</v>
      </c>
      <c r="D371" s="72" t="s">
        <v>555</v>
      </c>
      <c r="E371" s="81" t="s">
        <v>590</v>
      </c>
      <c r="F371" s="80" t="s">
        <v>591</v>
      </c>
      <c r="G371" s="88">
        <v>10</v>
      </c>
      <c r="H371" s="88">
        <v>20</v>
      </c>
      <c r="I371" s="19"/>
      <c r="J371" s="20">
        <f t="shared" si="5"/>
        <v>0</v>
      </c>
      <c r="K371" s="64"/>
      <c r="L371" s="65"/>
    </row>
    <row r="372" spans="2:12" x14ac:dyDescent="0.25">
      <c r="B372" s="15">
        <v>365</v>
      </c>
      <c r="C372" s="15" t="s">
        <v>604</v>
      </c>
      <c r="D372" s="72" t="s">
        <v>555</v>
      </c>
      <c r="E372" s="83" t="s">
        <v>592</v>
      </c>
      <c r="F372" s="80" t="s">
        <v>593</v>
      </c>
      <c r="G372" s="88">
        <v>10</v>
      </c>
      <c r="H372" s="88">
        <v>20</v>
      </c>
      <c r="I372" s="19"/>
      <c r="J372" s="20">
        <f t="shared" si="5"/>
        <v>0</v>
      </c>
      <c r="K372" s="64"/>
      <c r="L372" s="65"/>
    </row>
    <row r="373" spans="2:12" x14ac:dyDescent="0.25">
      <c r="B373" s="15">
        <v>366</v>
      </c>
      <c r="C373" s="15" t="s">
        <v>604</v>
      </c>
      <c r="D373" s="72" t="s">
        <v>555</v>
      </c>
      <c r="E373" s="83" t="s">
        <v>594</v>
      </c>
      <c r="F373" s="80" t="s">
        <v>595</v>
      </c>
      <c r="G373" s="88">
        <v>10</v>
      </c>
      <c r="H373" s="88">
        <v>20</v>
      </c>
      <c r="I373" s="19"/>
      <c r="J373" s="20">
        <f t="shared" si="5"/>
        <v>0</v>
      </c>
      <c r="K373" s="64"/>
      <c r="L373" s="65"/>
    </row>
    <row r="374" spans="2:12" x14ac:dyDescent="0.25">
      <c r="B374" s="15">
        <v>367</v>
      </c>
      <c r="C374" s="15" t="s">
        <v>604</v>
      </c>
      <c r="D374" s="72" t="s">
        <v>555</v>
      </c>
      <c r="E374" s="83" t="s">
        <v>596</v>
      </c>
      <c r="F374" s="80" t="s">
        <v>597</v>
      </c>
      <c r="G374" s="88">
        <v>10</v>
      </c>
      <c r="H374" s="88">
        <v>20</v>
      </c>
      <c r="I374" s="19"/>
      <c r="J374" s="20">
        <f t="shared" si="5"/>
        <v>0</v>
      </c>
      <c r="K374" s="64"/>
      <c r="L374" s="65"/>
    </row>
    <row r="375" spans="2:12" x14ac:dyDescent="0.25">
      <c r="B375" s="15">
        <v>368</v>
      </c>
      <c r="C375" s="15" t="s">
        <v>604</v>
      </c>
      <c r="D375" s="72" t="s">
        <v>555</v>
      </c>
      <c r="E375" s="83" t="s">
        <v>598</v>
      </c>
      <c r="F375" s="80" t="s">
        <v>599</v>
      </c>
      <c r="G375" s="88">
        <v>10</v>
      </c>
      <c r="H375" s="88">
        <v>20</v>
      </c>
      <c r="I375" s="19"/>
      <c r="J375" s="20">
        <f t="shared" si="5"/>
        <v>0</v>
      </c>
      <c r="K375" s="64"/>
      <c r="L375" s="65"/>
    </row>
    <row r="376" spans="2:12" x14ac:dyDescent="0.25">
      <c r="B376" s="15">
        <v>369</v>
      </c>
      <c r="C376" s="15" t="s">
        <v>604</v>
      </c>
      <c r="D376" s="72" t="s">
        <v>555</v>
      </c>
      <c r="E376" s="83" t="s">
        <v>600</v>
      </c>
      <c r="F376" s="80" t="s">
        <v>601</v>
      </c>
      <c r="G376" s="88">
        <v>10</v>
      </c>
      <c r="H376" s="88">
        <v>20</v>
      </c>
      <c r="I376" s="19"/>
      <c r="J376" s="20">
        <f t="shared" si="5"/>
        <v>0</v>
      </c>
      <c r="K376" s="64"/>
      <c r="L376" s="65"/>
    </row>
    <row r="377" spans="2:12" x14ac:dyDescent="0.25">
      <c r="B377" s="15">
        <v>370</v>
      </c>
      <c r="C377" s="15" t="s">
        <v>604</v>
      </c>
      <c r="D377" s="72" t="s">
        <v>555</v>
      </c>
      <c r="E377" s="83" t="s">
        <v>602</v>
      </c>
      <c r="F377" s="80" t="s">
        <v>603</v>
      </c>
      <c r="G377" s="88">
        <v>10</v>
      </c>
      <c r="H377" s="88">
        <v>20</v>
      </c>
      <c r="I377" s="19"/>
      <c r="J377" s="20">
        <f t="shared" si="5"/>
        <v>0</v>
      </c>
      <c r="K377" s="64"/>
      <c r="L377" s="65"/>
    </row>
    <row r="378" spans="2:12" x14ac:dyDescent="0.25">
      <c r="B378" s="15">
        <v>371</v>
      </c>
      <c r="C378" s="15" t="s">
        <v>329</v>
      </c>
      <c r="D378" s="25" t="s">
        <v>324</v>
      </c>
      <c r="E378" s="25" t="s">
        <v>325</v>
      </c>
      <c r="F378" s="46" t="s">
        <v>326</v>
      </c>
      <c r="G378" s="87">
        <v>6</v>
      </c>
      <c r="H378" s="66">
        <v>40</v>
      </c>
      <c r="I378" s="19"/>
      <c r="J378" s="20">
        <f t="shared" si="5"/>
        <v>0</v>
      </c>
      <c r="K378" s="64"/>
      <c r="L378" s="65"/>
    </row>
    <row r="379" spans="2:12" x14ac:dyDescent="0.25">
      <c r="B379" s="15">
        <v>372</v>
      </c>
      <c r="C379" s="15" t="s">
        <v>329</v>
      </c>
      <c r="D379" s="25" t="s">
        <v>324</v>
      </c>
      <c r="E379" s="25" t="s">
        <v>327</v>
      </c>
      <c r="F379" s="46" t="s">
        <v>328</v>
      </c>
      <c r="G379" s="87">
        <v>6</v>
      </c>
      <c r="H379" s="66">
        <v>40</v>
      </c>
      <c r="I379" s="19"/>
      <c r="J379" s="20">
        <f t="shared" si="5"/>
        <v>0</v>
      </c>
      <c r="K379" s="64"/>
      <c r="L379" s="65"/>
    </row>
    <row r="380" spans="2:12" ht="154.5" customHeight="1" x14ac:dyDescent="0.25">
      <c r="B380" s="94">
        <v>380</v>
      </c>
      <c r="C380" s="94" t="s">
        <v>246</v>
      </c>
      <c r="D380" s="95" t="s">
        <v>751</v>
      </c>
      <c r="E380" s="96"/>
      <c r="F380" s="70"/>
      <c r="G380" s="91">
        <v>100</v>
      </c>
      <c r="H380" s="63">
        <v>40</v>
      </c>
      <c r="I380" s="97"/>
      <c r="J380" s="98">
        <f t="shared" si="5"/>
        <v>0</v>
      </c>
      <c r="K380" s="64"/>
      <c r="L380" s="65"/>
    </row>
    <row r="381" spans="2:12" x14ac:dyDescent="0.25">
      <c r="B381" s="15"/>
      <c r="C381" s="15"/>
      <c r="D381" s="60"/>
      <c r="E381" s="60"/>
      <c r="F381" s="60"/>
      <c r="G381" s="88"/>
      <c r="H381" s="88"/>
      <c r="I381" s="19"/>
      <c r="J381" s="20">
        <f t="shared" si="5"/>
        <v>0</v>
      </c>
      <c r="K381" s="64"/>
      <c r="L381" s="65"/>
    </row>
    <row r="382" spans="2:12" x14ac:dyDescent="0.25">
      <c r="B382" s="15"/>
      <c r="C382" s="15"/>
      <c r="D382" s="21"/>
      <c r="E382" s="21"/>
      <c r="F382" s="43"/>
      <c r="G382" s="18"/>
      <c r="H382" s="23"/>
      <c r="I382" s="19"/>
      <c r="J382" s="20">
        <f t="shared" ref="J382" si="6">I382*H382</f>
        <v>0</v>
      </c>
      <c r="K382" s="64"/>
      <c r="L382" s="65"/>
    </row>
    <row r="383" spans="2:12" x14ac:dyDescent="0.25">
      <c r="B383" s="15"/>
      <c r="C383" s="15"/>
      <c r="D383" s="21"/>
      <c r="E383" s="17"/>
      <c r="F383" s="43"/>
      <c r="G383" s="18"/>
      <c r="H383" s="23"/>
      <c r="I383" s="19"/>
      <c r="J383" s="20">
        <f t="shared" ref="J383" si="7">I383*H383</f>
        <v>0</v>
      </c>
      <c r="K383" s="64"/>
      <c r="L383" s="65"/>
    </row>
    <row r="384" spans="2:12" x14ac:dyDescent="0.25">
      <c r="B384" s="10"/>
      <c r="C384" s="10"/>
      <c r="D384" s="27"/>
      <c r="E384" s="27"/>
      <c r="F384" s="28"/>
      <c r="G384" s="29"/>
      <c r="H384" s="29"/>
      <c r="I384" s="30"/>
      <c r="J384" s="31"/>
    </row>
    <row r="385" spans="2:10" x14ac:dyDescent="0.25">
      <c r="F385" s="32" t="s">
        <v>20</v>
      </c>
      <c r="G385" s="33"/>
      <c r="H385" s="33"/>
      <c r="I385" s="66">
        <f>SUM(I8:I383)</f>
        <v>0</v>
      </c>
      <c r="J385" s="35">
        <f>SUM(J8:J383)</f>
        <v>0</v>
      </c>
    </row>
    <row r="386" spans="2:10" x14ac:dyDescent="0.25">
      <c r="E386" s="11"/>
      <c r="F386" s="32" t="s">
        <v>21</v>
      </c>
      <c r="G386" s="34"/>
      <c r="H386" s="34"/>
      <c r="I386" s="36"/>
      <c r="J386" s="37">
        <f>J385/25</f>
        <v>0</v>
      </c>
    </row>
    <row r="387" spans="2:10" ht="90.75" customHeight="1" x14ac:dyDescent="0.25">
      <c r="B387" s="102"/>
      <c r="C387" s="102"/>
      <c r="E387" s="11"/>
      <c r="F387" s="13" t="s">
        <v>29</v>
      </c>
      <c r="G387" s="106" t="s">
        <v>28</v>
      </c>
      <c r="H387" s="107"/>
      <c r="I387" s="108"/>
      <c r="J387" s="10"/>
    </row>
    <row r="388" spans="2:10" x14ac:dyDescent="0.25">
      <c r="F388" s="39"/>
      <c r="G388" s="38"/>
      <c r="H388" s="38"/>
      <c r="I388" s="38"/>
    </row>
    <row r="389" spans="2:10" x14ac:dyDescent="0.25">
      <c r="F389" s="39"/>
      <c r="G389" s="38"/>
      <c r="H389" s="38"/>
      <c r="I389" s="38"/>
    </row>
    <row r="390" spans="2:10" ht="15.75" x14ac:dyDescent="0.25">
      <c r="F390" s="51" t="s">
        <v>26</v>
      </c>
      <c r="G390" s="118" t="s">
        <v>27</v>
      </c>
      <c r="H390" s="118"/>
      <c r="I390" s="118"/>
    </row>
    <row r="391" spans="2:10" ht="27.75" customHeight="1" x14ac:dyDescent="0.25">
      <c r="D391" s="103" t="s">
        <v>19</v>
      </c>
      <c r="E391" s="42" t="s">
        <v>15</v>
      </c>
      <c r="F391" s="40"/>
      <c r="G391" s="109"/>
      <c r="H391" s="110"/>
      <c r="I391" s="111"/>
    </row>
    <row r="392" spans="2:10" ht="27.75" customHeight="1" x14ac:dyDescent="0.25">
      <c r="D392" s="104"/>
      <c r="E392" s="42" t="s">
        <v>16</v>
      </c>
      <c r="F392" s="40"/>
      <c r="G392" s="112"/>
      <c r="H392" s="113"/>
      <c r="I392" s="114"/>
    </row>
    <row r="393" spans="2:10" ht="27.75" customHeight="1" x14ac:dyDescent="0.25">
      <c r="D393" s="104"/>
      <c r="E393" s="42" t="s">
        <v>17</v>
      </c>
      <c r="F393" s="40"/>
      <c r="G393" s="112"/>
      <c r="H393" s="113"/>
      <c r="I393" s="114"/>
    </row>
    <row r="394" spans="2:10" ht="27.75" customHeight="1" x14ac:dyDescent="0.25">
      <c r="D394" s="104"/>
      <c r="E394" s="42" t="s">
        <v>18</v>
      </c>
      <c r="F394" s="40"/>
      <c r="G394" s="112"/>
      <c r="H394" s="113"/>
      <c r="I394" s="114"/>
    </row>
    <row r="395" spans="2:10" ht="27.75" customHeight="1" x14ac:dyDescent="0.25">
      <c r="D395" s="104"/>
      <c r="E395" s="49" t="s">
        <v>7</v>
      </c>
      <c r="F395" s="40"/>
      <c r="G395" s="112"/>
      <c r="H395" s="113"/>
      <c r="I395" s="114"/>
    </row>
    <row r="396" spans="2:10" ht="65.25" customHeight="1" x14ac:dyDescent="0.25">
      <c r="D396" s="105"/>
      <c r="E396" s="50" t="s">
        <v>30</v>
      </c>
      <c r="F396" s="62" t="s">
        <v>31</v>
      </c>
      <c r="G396" s="115"/>
      <c r="H396" s="116"/>
      <c r="I396" s="117"/>
    </row>
    <row r="397" spans="2:10" x14ac:dyDescent="0.25">
      <c r="I397" s="3"/>
    </row>
    <row r="398" spans="2:10" x14ac:dyDescent="0.25">
      <c r="I398" s="3"/>
    </row>
    <row r="399" spans="2:10" x14ac:dyDescent="0.25">
      <c r="G399" s="2"/>
      <c r="H399" s="2"/>
      <c r="I399" s="2"/>
    </row>
    <row r="400" spans="2:10" x14ac:dyDescent="0.25">
      <c r="G400" s="2"/>
      <c r="H400" s="2"/>
      <c r="I400" s="2"/>
    </row>
    <row r="401" spans="4:9" x14ac:dyDescent="0.25">
      <c r="G401" s="2"/>
      <c r="H401" s="2"/>
      <c r="I401" s="2"/>
    </row>
    <row r="402" spans="4:9" x14ac:dyDescent="0.25">
      <c r="D402" s="57"/>
      <c r="E402" s="58"/>
      <c r="F402" s="58"/>
      <c r="G402" s="59"/>
      <c r="H402" s="2"/>
      <c r="I402" s="2"/>
    </row>
    <row r="403" spans="4:9" x14ac:dyDescent="0.25">
      <c r="G403" s="2"/>
      <c r="H403" s="2"/>
      <c r="I403" s="2"/>
    </row>
    <row r="404" spans="4:9" x14ac:dyDescent="0.25">
      <c r="G404" s="2"/>
      <c r="H404" s="2"/>
      <c r="I404" s="2"/>
    </row>
    <row r="405" spans="4:9" x14ac:dyDescent="0.25">
      <c r="G405" s="2"/>
      <c r="H405" s="2"/>
      <c r="I405" s="2"/>
    </row>
    <row r="406" spans="4:9" x14ac:dyDescent="0.25">
      <c r="G406" s="2"/>
      <c r="H406" s="2"/>
      <c r="I406" s="2"/>
    </row>
    <row r="407" spans="4:9" x14ac:dyDescent="0.25">
      <c r="G407" s="2"/>
      <c r="H407" s="2"/>
      <c r="I407" s="2"/>
    </row>
    <row r="408" spans="4:9" x14ac:dyDescent="0.25">
      <c r="I408" s="2"/>
    </row>
    <row r="409" spans="4:9" x14ac:dyDescent="0.25">
      <c r="I409" s="2"/>
    </row>
    <row r="410" spans="4:9" x14ac:dyDescent="0.25">
      <c r="I410" s="2"/>
    </row>
    <row r="411" spans="4:9" x14ac:dyDescent="0.25">
      <c r="I411" s="2"/>
    </row>
    <row r="412" spans="4:9" x14ac:dyDescent="0.25">
      <c r="I412" s="2"/>
    </row>
    <row r="413" spans="4:9" x14ac:dyDescent="0.25">
      <c r="I413" s="2"/>
    </row>
    <row r="414" spans="4:9" x14ac:dyDescent="0.25">
      <c r="I414" s="2"/>
    </row>
    <row r="415" spans="4:9" x14ac:dyDescent="0.25">
      <c r="I415" s="2"/>
    </row>
    <row r="416" spans="4:9" x14ac:dyDescent="0.25">
      <c r="I416" s="2"/>
    </row>
    <row r="417" spans="9:9" x14ac:dyDescent="0.25">
      <c r="I417" s="2"/>
    </row>
    <row r="418" spans="9:9" x14ac:dyDescent="0.25">
      <c r="I418" s="2"/>
    </row>
    <row r="419" spans="9:9" x14ac:dyDescent="0.25">
      <c r="I419" s="2"/>
    </row>
    <row r="420" spans="9:9" x14ac:dyDescent="0.25">
      <c r="I420" s="2"/>
    </row>
    <row r="421" spans="9:9" x14ac:dyDescent="0.25">
      <c r="I421" s="2"/>
    </row>
    <row r="422" spans="9:9" x14ac:dyDescent="0.25">
      <c r="I422" s="2"/>
    </row>
    <row r="423" spans="9:9" x14ac:dyDescent="0.25">
      <c r="I423" s="2"/>
    </row>
    <row r="424" spans="9:9" x14ac:dyDescent="0.25">
      <c r="I424" s="2"/>
    </row>
    <row r="425" spans="9:9" x14ac:dyDescent="0.25">
      <c r="I425" s="2"/>
    </row>
    <row r="426" spans="9:9" x14ac:dyDescent="0.25">
      <c r="I426" s="2"/>
    </row>
    <row r="427" spans="9:9" x14ac:dyDescent="0.25">
      <c r="I427" s="2"/>
    </row>
    <row r="428" spans="9:9" x14ac:dyDescent="0.25">
      <c r="I428" s="2"/>
    </row>
    <row r="429" spans="9:9" x14ac:dyDescent="0.25">
      <c r="I429" s="2"/>
    </row>
    <row r="430" spans="9:9" x14ac:dyDescent="0.25">
      <c r="I430" s="2"/>
    </row>
    <row r="431" spans="9:9" x14ac:dyDescent="0.25">
      <c r="I431" s="2"/>
    </row>
    <row r="432" spans="9:9" x14ac:dyDescent="0.25">
      <c r="I432" s="2"/>
    </row>
    <row r="433" spans="9:9" x14ac:dyDescent="0.25">
      <c r="I433" s="2"/>
    </row>
    <row r="434" spans="9:9" x14ac:dyDescent="0.25">
      <c r="I434" s="2"/>
    </row>
    <row r="435" spans="9:9" x14ac:dyDescent="0.25">
      <c r="I435" s="2"/>
    </row>
    <row r="436" spans="9:9" x14ac:dyDescent="0.25">
      <c r="I436" s="2"/>
    </row>
    <row r="437" spans="9:9" x14ac:dyDescent="0.25">
      <c r="I437" s="2"/>
    </row>
    <row r="438" spans="9:9" x14ac:dyDescent="0.25">
      <c r="I438" s="2"/>
    </row>
    <row r="439" spans="9:9" x14ac:dyDescent="0.25">
      <c r="I439" s="2"/>
    </row>
    <row r="440" spans="9:9" x14ac:dyDescent="0.25">
      <c r="I440" s="2"/>
    </row>
    <row r="441" spans="9:9" x14ac:dyDescent="0.25">
      <c r="I441" s="2"/>
    </row>
    <row r="442" spans="9:9" x14ac:dyDescent="0.25">
      <c r="I442" s="2"/>
    </row>
    <row r="443" spans="9:9" x14ac:dyDescent="0.25">
      <c r="I443" s="2"/>
    </row>
    <row r="444" spans="9:9" x14ac:dyDescent="0.25">
      <c r="I444" s="2"/>
    </row>
    <row r="445" spans="9:9" x14ac:dyDescent="0.25">
      <c r="I445" s="2"/>
    </row>
    <row r="446" spans="9:9" x14ac:dyDescent="0.25">
      <c r="I446" s="2"/>
    </row>
    <row r="447" spans="9:9" x14ac:dyDescent="0.25">
      <c r="I447" s="2"/>
    </row>
    <row r="448" spans="9:9" x14ac:dyDescent="0.25">
      <c r="I448" s="2"/>
    </row>
    <row r="449" spans="9:9" x14ac:dyDescent="0.25">
      <c r="I449" s="2"/>
    </row>
    <row r="450" spans="9:9" x14ac:dyDescent="0.25">
      <c r="I450" s="2"/>
    </row>
    <row r="451" spans="9:9" x14ac:dyDescent="0.25">
      <c r="I451" s="2"/>
    </row>
    <row r="452" spans="9:9" x14ac:dyDescent="0.25">
      <c r="I452" s="2"/>
    </row>
    <row r="453" spans="9:9" x14ac:dyDescent="0.25">
      <c r="I453" s="2"/>
    </row>
    <row r="454" spans="9:9" x14ac:dyDescent="0.25">
      <c r="I454" s="2"/>
    </row>
    <row r="455" spans="9:9" x14ac:dyDescent="0.25">
      <c r="I455" s="2"/>
    </row>
    <row r="456" spans="9:9" x14ac:dyDescent="0.25">
      <c r="I456" s="2"/>
    </row>
    <row r="457" spans="9:9" x14ac:dyDescent="0.25">
      <c r="I457" s="2"/>
    </row>
    <row r="458" spans="9:9" x14ac:dyDescent="0.25">
      <c r="I458" s="2"/>
    </row>
    <row r="459" spans="9:9" x14ac:dyDescent="0.25">
      <c r="I459" s="2"/>
    </row>
    <row r="460" spans="9:9" x14ac:dyDescent="0.25">
      <c r="I460" s="2"/>
    </row>
    <row r="461" spans="9:9" x14ac:dyDescent="0.25">
      <c r="I461" s="2"/>
    </row>
    <row r="462" spans="9:9" x14ac:dyDescent="0.25">
      <c r="I462" s="2"/>
    </row>
    <row r="463" spans="9:9" x14ac:dyDescent="0.25">
      <c r="I463" s="2"/>
    </row>
  </sheetData>
  <sheetProtection password="CA6B" sheet="1" objects="1" scenarios="1" autoFilter="0"/>
  <protectedRanges>
    <protectedRange sqref="F391:F398" name="Oblast4"/>
    <protectedRange sqref="I8:I381 I382:I383" name="obj.suk."/>
  </protectedRanges>
  <autoFilter ref="B7:J383"/>
  <dataConsolidate/>
  <mergeCells count="6">
    <mergeCell ref="B3:J3"/>
    <mergeCell ref="B387:C387"/>
    <mergeCell ref="D391:D396"/>
    <mergeCell ref="G387:I387"/>
    <mergeCell ref="G391:I396"/>
    <mergeCell ref="G390:I390"/>
  </mergeCells>
  <hyperlinks>
    <hyperlink ref="E201" r:id="rId1"/>
    <hyperlink ref="E354" r:id="rId2"/>
    <hyperlink ref="E355" r:id="rId3"/>
    <hyperlink ref="E358" r:id="rId4"/>
    <hyperlink ref="E357" r:id="rId5"/>
    <hyperlink ref="E359" r:id="rId6"/>
    <hyperlink ref="E360" r:id="rId7"/>
    <hyperlink ref="E361" r:id="rId8"/>
    <hyperlink ref="E362" r:id="rId9"/>
    <hyperlink ref="E367" r:id="rId10"/>
    <hyperlink ref="E366" r:id="rId11"/>
    <hyperlink ref="E365" r:id="rId12"/>
    <hyperlink ref="E364" r:id="rId13"/>
    <hyperlink ref="E363" r:id="rId14"/>
    <hyperlink ref="E368" r:id="rId15"/>
    <hyperlink ref="E369" r:id="rId16"/>
    <hyperlink ref="E371" r:id="rId17"/>
    <hyperlink ref="E373" r:id="rId18"/>
    <hyperlink ref="E372" r:id="rId19"/>
    <hyperlink ref="E375" r:id="rId20"/>
    <hyperlink ref="E374" r:id="rId21"/>
    <hyperlink ref="E376" r:id="rId22"/>
    <hyperlink ref="E377" r:id="rId23"/>
    <hyperlink ref="F339" r:id="rId24"/>
  </hyperlinks>
  <pageMargins left="0.70866141732283472" right="0.70866141732283472" top="0.78740157480314965" bottom="0.78740157480314965" header="0.31496062992125984" footer="0.31496062992125984"/>
  <pageSetup paperSize="9" scale="53" orientation="portrait" r:id="rId25"/>
  <drawing r:id="rId2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1</vt:i4>
      </vt:variant>
      <vt:variant>
        <vt:lpstr>Pojmenované oblasti</vt:lpstr>
      </vt:variant>
      <vt:variant>
        <vt:i4>1</vt:i4>
      </vt:variant>
    </vt:vector>
  </HeadingPairs>
  <TitlesOfParts>
    <vt:vector size="2" baseType="lpstr">
      <vt:lpstr>Nabídka semen OFFER SPS 2025-26</vt:lpstr>
      <vt:lpstr>'Nabídka semen OFFER SPS 2025-26'!Oblast_tisku</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josska</dc:creator>
  <cp:lastModifiedBy>Petr Hoffmann</cp:lastModifiedBy>
  <cp:lastPrinted>2020-11-16T17:39:50Z</cp:lastPrinted>
  <dcterms:created xsi:type="dcterms:W3CDTF">2010-10-21T06:44:30Z</dcterms:created>
  <dcterms:modified xsi:type="dcterms:W3CDTF">2025-11-26T20:48:18Z</dcterms:modified>
</cp:coreProperties>
</file>