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D:\Data\petrh\Documents\Kaktusáři\SPS\SPS 2023 Semena\"/>
    </mc:Choice>
  </mc:AlternateContent>
  <xr:revisionPtr revIDLastSave="0" documentId="13_ncr:1_{92D50ABE-4D8A-4DB2-AEA0-315CFEFD6FA7}" xr6:coauthVersionLast="47" xr6:coauthVersionMax="47" xr10:uidLastSave="{00000000-0000-0000-0000-000000000000}"/>
  <bookViews>
    <workbookView xWindow="5535" yWindow="5535" windowWidth="28800" windowHeight="15345" tabRatio="709" xr2:uid="{00000000-000D-0000-FFFF-FFFF00000000}"/>
  </bookViews>
  <sheets>
    <sheet name="Nabídka semen OFFER SPS 2023-24" sheetId="9" r:id="rId1"/>
  </sheets>
  <definedNames>
    <definedName name="_xlnm._FilterDatabase" localSheetId="0" hidden="1">'Nabídka semen OFFER SPS 2023-24'!$B$7:$J$314</definedName>
    <definedName name="_xlnm.Print_Area" localSheetId="0">'Nabídka semen OFFER SPS 2023-24'!$B$2:$J$327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13" i="9" l="1"/>
  <c r="J312" i="9"/>
  <c r="J311" i="9"/>
  <c r="J310" i="9"/>
  <c r="J309" i="9"/>
  <c r="J308" i="9"/>
  <c r="J307" i="9"/>
  <c r="J306" i="9"/>
  <c r="J305" i="9"/>
  <c r="J304" i="9"/>
  <c r="J303" i="9"/>
  <c r="J302" i="9"/>
  <c r="J301" i="9"/>
  <c r="J300" i="9"/>
  <c r="J299" i="9"/>
  <c r="J298" i="9"/>
  <c r="J297" i="9"/>
  <c r="J296" i="9"/>
  <c r="J295" i="9"/>
  <c r="J294" i="9"/>
  <c r="J293" i="9"/>
  <c r="J292" i="9"/>
  <c r="J291" i="9"/>
  <c r="J290" i="9"/>
  <c r="J289" i="9"/>
  <c r="J288" i="9"/>
  <c r="J287" i="9"/>
  <c r="J286" i="9"/>
  <c r="J285" i="9"/>
  <c r="J284" i="9"/>
  <c r="J283" i="9"/>
  <c r="J282" i="9"/>
  <c r="J281" i="9"/>
  <c r="J280" i="9"/>
  <c r="J279" i="9"/>
  <c r="J278" i="9"/>
  <c r="J277" i="9"/>
  <c r="J276" i="9"/>
  <c r="J275" i="9"/>
  <c r="J274" i="9"/>
  <c r="J273" i="9"/>
  <c r="J272" i="9"/>
  <c r="J271" i="9"/>
  <c r="J270" i="9"/>
  <c r="J269" i="9"/>
  <c r="J268" i="9"/>
  <c r="J267" i="9"/>
  <c r="J266" i="9"/>
  <c r="J265" i="9"/>
  <c r="J264" i="9"/>
  <c r="J263" i="9"/>
  <c r="J262" i="9"/>
  <c r="J261" i="9"/>
  <c r="J260" i="9"/>
  <c r="J259" i="9"/>
  <c r="J258" i="9"/>
  <c r="J257" i="9"/>
  <c r="J256" i="9"/>
  <c r="J255" i="9"/>
  <c r="J254" i="9"/>
  <c r="J253" i="9"/>
  <c r="J252" i="9"/>
  <c r="J251" i="9"/>
  <c r="J250" i="9"/>
  <c r="J249" i="9"/>
  <c r="J248" i="9"/>
  <c r="J247" i="9"/>
  <c r="J246" i="9"/>
  <c r="J245" i="9"/>
  <c r="J244" i="9"/>
  <c r="J243" i="9"/>
  <c r="J242" i="9"/>
  <c r="J241" i="9"/>
  <c r="J240" i="9"/>
  <c r="J239" i="9"/>
  <c r="J238" i="9"/>
  <c r="J237" i="9"/>
  <c r="J236" i="9"/>
  <c r="J235" i="9"/>
  <c r="J234" i="9"/>
  <c r="J233" i="9"/>
  <c r="J232" i="9"/>
  <c r="J231" i="9"/>
  <c r="J230" i="9"/>
  <c r="J229" i="9"/>
  <c r="J228" i="9"/>
  <c r="J227" i="9"/>
  <c r="J226" i="9"/>
  <c r="J225" i="9"/>
  <c r="J224" i="9"/>
  <c r="J223" i="9"/>
  <c r="J222" i="9"/>
  <c r="J221" i="9"/>
  <c r="J220" i="9"/>
  <c r="J219" i="9"/>
  <c r="J218" i="9"/>
  <c r="J217" i="9"/>
  <c r="J216" i="9"/>
  <c r="J215" i="9"/>
  <c r="J214" i="9"/>
  <c r="J213" i="9"/>
  <c r="J212" i="9"/>
  <c r="J211" i="9"/>
  <c r="J210" i="9"/>
  <c r="J209" i="9"/>
  <c r="J208" i="9"/>
  <c r="J207" i="9"/>
  <c r="J206" i="9"/>
  <c r="J205" i="9"/>
  <c r="J204" i="9"/>
  <c r="J203" i="9"/>
  <c r="J202" i="9"/>
  <c r="J201" i="9"/>
  <c r="J200" i="9"/>
  <c r="J199" i="9"/>
  <c r="J198" i="9"/>
  <c r="J197" i="9"/>
  <c r="J196" i="9"/>
  <c r="J195" i="9"/>
  <c r="J194" i="9"/>
  <c r="J193" i="9"/>
  <c r="J192" i="9"/>
  <c r="J191" i="9"/>
  <c r="J190" i="9"/>
  <c r="J189" i="9"/>
  <c r="J188" i="9"/>
  <c r="J187" i="9"/>
  <c r="J186" i="9"/>
  <c r="J185" i="9"/>
  <c r="J184" i="9"/>
  <c r="J183" i="9"/>
  <c r="J182" i="9"/>
  <c r="J181" i="9"/>
  <c r="J180" i="9"/>
  <c r="J179" i="9"/>
  <c r="J178" i="9"/>
  <c r="J177" i="9"/>
  <c r="J176" i="9"/>
  <c r="J175" i="9"/>
  <c r="J174" i="9"/>
  <c r="J173" i="9"/>
  <c r="J172" i="9"/>
  <c r="J171" i="9"/>
  <c r="J170" i="9"/>
  <c r="J169" i="9"/>
  <c r="J168" i="9"/>
  <c r="J167" i="9"/>
  <c r="J166" i="9"/>
  <c r="J165" i="9"/>
  <c r="J164" i="9"/>
  <c r="J163" i="9"/>
  <c r="J162" i="9"/>
  <c r="J161" i="9"/>
  <c r="J160" i="9"/>
  <c r="J159" i="9"/>
  <c r="J158" i="9"/>
  <c r="J157" i="9"/>
  <c r="J156" i="9"/>
  <c r="J155" i="9"/>
  <c r="J154" i="9"/>
  <c r="J153" i="9"/>
  <c r="J152" i="9"/>
  <c r="J151" i="9"/>
  <c r="J150" i="9"/>
  <c r="J149" i="9"/>
  <c r="J148" i="9"/>
  <c r="J147" i="9"/>
  <c r="J146" i="9"/>
  <c r="J145" i="9"/>
  <c r="J144" i="9"/>
  <c r="J143" i="9"/>
  <c r="J142" i="9"/>
  <c r="J141" i="9"/>
  <c r="J140" i="9"/>
  <c r="J139" i="9"/>
  <c r="J138" i="9"/>
  <c r="J137" i="9"/>
  <c r="J136" i="9"/>
  <c r="J135" i="9"/>
  <c r="J134" i="9"/>
  <c r="J133" i="9"/>
  <c r="J132" i="9"/>
  <c r="J131" i="9"/>
  <c r="J130" i="9"/>
  <c r="J129" i="9"/>
  <c r="J128" i="9"/>
  <c r="J127" i="9"/>
  <c r="J126" i="9"/>
  <c r="J125" i="9"/>
  <c r="J124" i="9"/>
  <c r="J123" i="9"/>
  <c r="J122" i="9"/>
  <c r="J121" i="9"/>
  <c r="J120" i="9"/>
  <c r="J119" i="9"/>
  <c r="J118" i="9"/>
  <c r="J117" i="9"/>
  <c r="J116" i="9"/>
  <c r="J115" i="9"/>
  <c r="J114" i="9"/>
  <c r="J113" i="9"/>
  <c r="J112" i="9"/>
  <c r="J111" i="9"/>
  <c r="J110" i="9"/>
  <c r="J109" i="9"/>
  <c r="J108" i="9"/>
  <c r="J107" i="9"/>
  <c r="J106" i="9"/>
  <c r="J105" i="9"/>
  <c r="J104" i="9"/>
  <c r="J103" i="9"/>
  <c r="J102" i="9"/>
  <c r="J101" i="9"/>
  <c r="J100" i="9"/>
  <c r="J99" i="9"/>
  <c r="J98" i="9"/>
  <c r="J97" i="9"/>
  <c r="J96" i="9"/>
  <c r="J95" i="9"/>
  <c r="J94" i="9"/>
  <c r="J93" i="9"/>
  <c r="J92" i="9"/>
  <c r="J91" i="9"/>
  <c r="J90" i="9"/>
  <c r="J89" i="9"/>
  <c r="J88" i="9"/>
  <c r="J87" i="9"/>
  <c r="J86" i="9"/>
  <c r="J85" i="9"/>
  <c r="J84" i="9"/>
  <c r="J83" i="9"/>
  <c r="J82" i="9"/>
  <c r="J81" i="9"/>
  <c r="J80" i="9"/>
  <c r="J79" i="9"/>
  <c r="J78" i="9"/>
  <c r="J77" i="9"/>
  <c r="J76" i="9"/>
  <c r="J75" i="9"/>
  <c r="J74" i="9"/>
  <c r="J73" i="9"/>
  <c r="J72" i="9"/>
  <c r="J71" i="9"/>
  <c r="J70" i="9"/>
  <c r="J69" i="9"/>
  <c r="J68" i="9"/>
  <c r="J67" i="9"/>
  <c r="J66" i="9"/>
  <c r="J65" i="9"/>
  <c r="J64" i="9"/>
  <c r="J63" i="9"/>
  <c r="J62" i="9"/>
  <c r="J61" i="9"/>
  <c r="J60" i="9"/>
  <c r="J59" i="9"/>
  <c r="J58" i="9"/>
  <c r="J57" i="9"/>
  <c r="J56" i="9"/>
  <c r="J55" i="9"/>
  <c r="J54" i="9"/>
  <c r="J53" i="9"/>
  <c r="J52" i="9"/>
  <c r="J51" i="9"/>
  <c r="J50" i="9"/>
  <c r="J49" i="9"/>
  <c r="J48" i="9"/>
  <c r="J47" i="9"/>
  <c r="J46" i="9"/>
  <c r="J45" i="9"/>
  <c r="J44" i="9"/>
  <c r="J43" i="9"/>
  <c r="J42" i="9"/>
  <c r="J41" i="9"/>
  <c r="J40" i="9"/>
  <c r="J39" i="9"/>
  <c r="J38" i="9"/>
  <c r="J37" i="9"/>
  <c r="J36" i="9"/>
  <c r="J35" i="9"/>
  <c r="J34" i="9"/>
  <c r="J33" i="9"/>
  <c r="J32" i="9"/>
  <c r="J31" i="9"/>
  <c r="J30" i="9"/>
  <c r="J29" i="9"/>
  <c r="J28" i="9"/>
  <c r="J27" i="9"/>
  <c r="J26" i="9"/>
  <c r="J25" i="9"/>
  <c r="J24" i="9"/>
  <c r="J23" i="9"/>
  <c r="J22" i="9"/>
  <c r="J21" i="9"/>
  <c r="J20" i="9"/>
  <c r="J19" i="9"/>
  <c r="J18" i="9"/>
  <c r="J17" i="9"/>
  <c r="J16" i="9"/>
  <c r="J15" i="9"/>
  <c r="J14" i="9"/>
  <c r="J13" i="9"/>
  <c r="J12" i="9"/>
  <c r="J11" i="9"/>
  <c r="J10" i="9"/>
  <c r="J9" i="9"/>
  <c r="J8" i="9" l="1"/>
  <c r="J314" i="9" l="1"/>
  <c r="J316" i="9" l="1"/>
  <c r="J317" i="9" s="1"/>
</calcChain>
</file>

<file path=xl/sharedStrings.xml><?xml version="1.0" encoding="utf-8"?>
<sst xmlns="http://schemas.openxmlformats.org/spreadsheetml/2006/main" count="1201" uniqueCount="622">
  <si>
    <t>pavonia</t>
  </si>
  <si>
    <t>villosa</t>
  </si>
  <si>
    <t>truncata</t>
  </si>
  <si>
    <t>Ipomoea</t>
  </si>
  <si>
    <t>Begonia</t>
  </si>
  <si>
    <t>Delosperma</t>
  </si>
  <si>
    <t>Echeveria</t>
  </si>
  <si>
    <t>Sinningia</t>
  </si>
  <si>
    <t>intricata</t>
  </si>
  <si>
    <t>obj. č.</t>
  </si>
  <si>
    <t>zn.</t>
  </si>
  <si>
    <t>rod</t>
  </si>
  <si>
    <t>druh</t>
  </si>
  <si>
    <t>pozn.</t>
  </si>
  <si>
    <t>zrn</t>
  </si>
  <si>
    <t>vaše objednávka</t>
  </si>
  <si>
    <t>Email</t>
  </si>
  <si>
    <t>Order
number</t>
  </si>
  <si>
    <t>Supplier</t>
  </si>
  <si>
    <t>Genus</t>
  </si>
  <si>
    <t>Species</t>
  </si>
  <si>
    <t>Note</t>
  </si>
  <si>
    <t>Grains</t>
  </si>
  <si>
    <t>Your order</t>
  </si>
  <si>
    <t>Jméno, příjmení
Name, surname</t>
  </si>
  <si>
    <t>Ulice, čp.
Street, house number</t>
  </si>
  <si>
    <t>Město
City</t>
  </si>
  <si>
    <t>PSČ
Postal code</t>
  </si>
  <si>
    <t>Adresa
Address</t>
  </si>
  <si>
    <t>Cena za semena v Kč / Price for the seeds in CZK</t>
  </si>
  <si>
    <t>Cena za semena v Eurech / Price for the seeds in Euro</t>
  </si>
  <si>
    <t>kaudex</t>
  </si>
  <si>
    <t>Anacampseros</t>
  </si>
  <si>
    <t>Bulbine</t>
  </si>
  <si>
    <t>paniculatum</t>
  </si>
  <si>
    <t>foetida</t>
  </si>
  <si>
    <t>Lithops</t>
  </si>
  <si>
    <t>Price (CZK)</t>
  </si>
  <si>
    <t>cena (Kč)</t>
  </si>
  <si>
    <t>Price per item (CZK)</t>
  </si>
  <si>
    <t>cena za položku (Kč)</t>
  </si>
  <si>
    <t>herreana</t>
  </si>
  <si>
    <t>Avonia</t>
  </si>
  <si>
    <t>Crassula</t>
  </si>
  <si>
    <t>Euphorbia</t>
  </si>
  <si>
    <t>obesa</t>
  </si>
  <si>
    <t>SR</t>
  </si>
  <si>
    <t>Adenium</t>
  </si>
  <si>
    <t>dinteri</t>
  </si>
  <si>
    <t>hallii</t>
  </si>
  <si>
    <t>Tylecodon</t>
  </si>
  <si>
    <t>volubilis</t>
  </si>
  <si>
    <t>Haworthia</t>
  </si>
  <si>
    <t>albissima</t>
  </si>
  <si>
    <t>praemorsa</t>
  </si>
  <si>
    <t>semibarbata</t>
  </si>
  <si>
    <t>ausensis v. titanopsis</t>
  </si>
  <si>
    <t>kompaktní, ozdobná miniatura</t>
  </si>
  <si>
    <t>sp. Mecca</t>
  </si>
  <si>
    <t>laui</t>
  </si>
  <si>
    <t>maughanii</t>
  </si>
  <si>
    <t>pěkné listy, hlíznatá</t>
  </si>
  <si>
    <t xml:space="preserve">Talinum </t>
  </si>
  <si>
    <t>AT</t>
  </si>
  <si>
    <t>Tigridia</t>
  </si>
  <si>
    <t>Kalanchoe</t>
  </si>
  <si>
    <t>africana</t>
  </si>
  <si>
    <t>JGR</t>
  </si>
  <si>
    <t>Mirabilis</t>
  </si>
  <si>
    <t>Vyplňte</t>
  </si>
  <si>
    <t>Poznámka</t>
  </si>
  <si>
    <t>boliviensis</t>
  </si>
  <si>
    <t>Kedrostis</t>
  </si>
  <si>
    <t>ustulata</t>
  </si>
  <si>
    <t>Dorstenia</t>
  </si>
  <si>
    <t>Schizobasis</t>
  </si>
  <si>
    <t>meloformis</t>
  </si>
  <si>
    <t>sběr 2021</t>
  </si>
  <si>
    <t>papyracea</t>
  </si>
  <si>
    <t>Cykas</t>
  </si>
  <si>
    <t>japonský</t>
  </si>
  <si>
    <t>stellata</t>
  </si>
  <si>
    <t>aucampiae</t>
  </si>
  <si>
    <t>Marlothistella</t>
  </si>
  <si>
    <t>uniondalensis</t>
  </si>
  <si>
    <t>Nananthus</t>
  </si>
  <si>
    <t>Stomatium</t>
  </si>
  <si>
    <t>difforme</t>
  </si>
  <si>
    <t>MS</t>
  </si>
  <si>
    <t>Richtersveld, bílá miniatura</t>
  </si>
  <si>
    <t>Cleretum</t>
  </si>
  <si>
    <t>mesemb.</t>
  </si>
  <si>
    <t xml:space="preserve">Dioscorea </t>
  </si>
  <si>
    <t>tolimanensis</t>
  </si>
  <si>
    <t xml:space="preserve">Mex., stříbřitá </t>
  </si>
  <si>
    <t xml:space="preserve">Eucomis </t>
  </si>
  <si>
    <t>jižní Afr., Hyacinthaceae, cibul., ozd. květ.</t>
  </si>
  <si>
    <t>kulaté listy, kompaktní, vzácná</t>
  </si>
  <si>
    <t>Lapidaria</t>
  </si>
  <si>
    <t>margaretae</t>
  </si>
  <si>
    <t>Rhodiola</t>
  </si>
  <si>
    <t>růžově červ. květy, hlíz.</t>
  </si>
  <si>
    <t>The price is only approximate, it may happen that some seeds are olready sold out. Seeds price will be increased by packing 20,- CZK and postage according to the current pricelist post.</t>
  </si>
  <si>
    <t>Aloe</t>
  </si>
  <si>
    <t>štíhlý kaudex, fial. květy</t>
  </si>
  <si>
    <t>východní Afrika</t>
  </si>
  <si>
    <t>Calandrinia</t>
  </si>
  <si>
    <t>Camassia</t>
  </si>
  <si>
    <t>leichtlinii</t>
  </si>
  <si>
    <t>Carpanthea</t>
  </si>
  <si>
    <t>pomeridiana</t>
  </si>
  <si>
    <t>pinnatifidum</t>
  </si>
  <si>
    <t>ashtonii</t>
  </si>
  <si>
    <t>cooperi</t>
  </si>
  <si>
    <t>harazianum</t>
  </si>
  <si>
    <t>nakurense</t>
  </si>
  <si>
    <t>východní státy USA, geofyt</t>
  </si>
  <si>
    <t>Lavranos 20542, Saud. Arábie, vých.od Mekky</t>
  </si>
  <si>
    <t>bílá perla Mexika, ozdobné listy</t>
  </si>
  <si>
    <t>bicolor</t>
  </si>
  <si>
    <t>Fenestraria</t>
  </si>
  <si>
    <t>rhopadophylla v. aurantiaca</t>
  </si>
  <si>
    <t>bayerii x springbokvlakt.</t>
  </si>
  <si>
    <t>bolusii</t>
  </si>
  <si>
    <t>figueredoi</t>
  </si>
  <si>
    <t>ozdobné listy, drobná, vhodná k letnění</t>
  </si>
  <si>
    <t>mesemb., stříbrná, 2021, žl. květy</t>
  </si>
  <si>
    <t>Mesembryanthemum</t>
  </si>
  <si>
    <t>crystallinum</t>
  </si>
  <si>
    <t>mrazuvzdorná</t>
  </si>
  <si>
    <t>insularis</t>
  </si>
  <si>
    <t>vých. Brazílie, syn. Rechsteineria insul.</t>
  </si>
  <si>
    <t>sellovii</t>
  </si>
  <si>
    <t>jihozáp. Braz., syn. Rechst. sell.</t>
  </si>
  <si>
    <t>Cyclamen</t>
  </si>
  <si>
    <t>brambořík</t>
  </si>
  <si>
    <t>Erythrina</t>
  </si>
  <si>
    <t>Kniphofia</t>
  </si>
  <si>
    <t>směs 5 druhů</t>
  </si>
  <si>
    <t>alstonii (quinaria)</t>
  </si>
  <si>
    <t>Conophytum</t>
  </si>
  <si>
    <t>limpidum</t>
  </si>
  <si>
    <t>flanaganii</t>
  </si>
  <si>
    <t>sp.Marx 224</t>
  </si>
  <si>
    <t>om.množ.</t>
  </si>
  <si>
    <t>tortirama</t>
  </si>
  <si>
    <t>candidae</t>
  </si>
  <si>
    <t>helmutii C271</t>
  </si>
  <si>
    <t>sběr 2022</t>
  </si>
  <si>
    <t>Pleiospilos</t>
  </si>
  <si>
    <t>rubrovenosus</t>
  </si>
  <si>
    <t>Bowiea</t>
  </si>
  <si>
    <t>Ceraria</t>
  </si>
  <si>
    <t>fruticulosa</t>
  </si>
  <si>
    <t>platense</t>
  </si>
  <si>
    <t>jalapa</t>
  </si>
  <si>
    <t>Pachypodium</t>
  </si>
  <si>
    <t>Sarcocaulon</t>
  </si>
  <si>
    <t>squarrosa</t>
  </si>
  <si>
    <t>brevicaule</t>
  </si>
  <si>
    <t>suculentum</t>
  </si>
  <si>
    <t>vanderietiae</t>
  </si>
  <si>
    <t>guillauminiana</t>
  </si>
  <si>
    <t>enormis</t>
  </si>
  <si>
    <t>Cena je pouze orientační, může se stát, že některá semena budou již vyprodána. K této ceně bude připočteno balné 20,- Kč  a poštovné dle aktuálního ceníku pošty</t>
  </si>
  <si>
    <r>
      <t xml:space="preserve">Platba za semena  - uveďte co preferujete
</t>
    </r>
    <r>
      <rPr>
        <b/>
        <sz val="12"/>
        <color rgb="FF0000CC"/>
        <rFont val="Calibri"/>
        <family val="2"/>
        <charset val="238"/>
      </rPr>
      <t>Převodem na účet 
 Na dobírku</t>
    </r>
  </si>
  <si>
    <t>Převodem na účet / Na dobírku</t>
  </si>
  <si>
    <t>Argyroderma</t>
  </si>
  <si>
    <t>delaethii PV50</t>
  </si>
  <si>
    <t>bilobum</t>
  </si>
  <si>
    <t>herreannthus</t>
  </si>
  <si>
    <t>uviforme</t>
  </si>
  <si>
    <t>Faukaria</t>
  </si>
  <si>
    <t>bosscheana</t>
  </si>
  <si>
    <t>Duiwefontein 22</t>
  </si>
  <si>
    <t>cradockensis</t>
  </si>
  <si>
    <t>paucidens</t>
  </si>
  <si>
    <t xml:space="preserve">selekt </t>
  </si>
  <si>
    <t>tuberculata</t>
  </si>
  <si>
    <t>tigrina</t>
  </si>
  <si>
    <t>Jacaranda</t>
  </si>
  <si>
    <t>mimosifolia</t>
  </si>
  <si>
    <t>Jatropha</t>
  </si>
  <si>
    <t>gossypifolia</t>
  </si>
  <si>
    <t>Leucaena</t>
  </si>
  <si>
    <t>leucocephala</t>
  </si>
  <si>
    <t>maragaritiferus</t>
  </si>
  <si>
    <t>Portulaca</t>
  </si>
  <si>
    <t>pilosa</t>
  </si>
  <si>
    <t>Schwantesia</t>
  </si>
  <si>
    <t>borchersii</t>
  </si>
  <si>
    <t>obesum</t>
  </si>
  <si>
    <t>albiflora</t>
  </si>
  <si>
    <t>albiflora x perrierii</t>
  </si>
  <si>
    <t>gariepiensis</t>
  </si>
  <si>
    <t>adoensis</t>
  </si>
  <si>
    <t>buruana</t>
  </si>
  <si>
    <t>lenewtonii</t>
  </si>
  <si>
    <t>millotii</t>
  </si>
  <si>
    <t>lophogona</t>
  </si>
  <si>
    <t>persistens</t>
  </si>
  <si>
    <t>sp. Marx 224</t>
  </si>
  <si>
    <t>valida</t>
  </si>
  <si>
    <t>pubescens</t>
  </si>
  <si>
    <t>ramosum</t>
  </si>
  <si>
    <t>růžový květ</t>
  </si>
  <si>
    <t>bílý květ</t>
  </si>
  <si>
    <t>typ CM</t>
  </si>
  <si>
    <t>velké kaudexy</t>
  </si>
  <si>
    <t>velký fialový květ, kaudex</t>
  </si>
  <si>
    <t>modrý květ, kaudex</t>
  </si>
  <si>
    <t>široký list</t>
  </si>
  <si>
    <t>velký růžový květ</t>
  </si>
  <si>
    <t>bílý květ, bonsaj</t>
  </si>
  <si>
    <t>Kana (dosna)</t>
  </si>
  <si>
    <t>parková r. s hlízou</t>
  </si>
  <si>
    <t>Sedum</t>
  </si>
  <si>
    <t>Graptopetallum</t>
  </si>
  <si>
    <t>Mestoklema</t>
  </si>
  <si>
    <t>spurium</t>
  </si>
  <si>
    <t>luciae</t>
  </si>
  <si>
    <t>burito</t>
  </si>
  <si>
    <t>lanigera</t>
  </si>
  <si>
    <t>bellum</t>
  </si>
  <si>
    <t>tuberosum</t>
  </si>
  <si>
    <t>aculeata</t>
  </si>
  <si>
    <t>Afrika, prov. Limpopo, bezkmínková</t>
  </si>
  <si>
    <t>australiana</t>
  </si>
  <si>
    <t>(Grahamia a.), podzemní kaud.</t>
  </si>
  <si>
    <t>vanthielii</t>
  </si>
  <si>
    <t>bílá miniatura, mimikra</t>
  </si>
  <si>
    <t xml:space="preserve">Beschomeria </t>
  </si>
  <si>
    <t>yuccoides</t>
  </si>
  <si>
    <t>annua</t>
  </si>
  <si>
    <t>narcissifolia</t>
  </si>
  <si>
    <t>grandiflora</t>
  </si>
  <si>
    <t>cusickii</t>
  </si>
  <si>
    <t>vyšší, modré květy</t>
  </si>
  <si>
    <t>Hyacinthaceae, ladoník, bílé květy</t>
  </si>
  <si>
    <t>ovata</t>
  </si>
  <si>
    <t>vhodná k letnění a tvarování</t>
  </si>
  <si>
    <t>napiforme</t>
  </si>
  <si>
    <t>Dermatobotrys</t>
  </si>
  <si>
    <t>saundersii</t>
  </si>
  <si>
    <t>xerofyt, jižní Afrika, prov. Kwa-Zulu, sb. 2022</t>
  </si>
  <si>
    <t xml:space="preserve">Dorstenia </t>
  </si>
  <si>
    <t xml:space="preserve">crispa </t>
  </si>
  <si>
    <t>fial. tělo s trichomy</t>
  </si>
  <si>
    <t>aff. crispa</t>
  </si>
  <si>
    <t>novinka, světlá kávová epidermis</t>
  </si>
  <si>
    <t>sp.n. ?</t>
  </si>
  <si>
    <t>PH 2128, Keňa, Marianami, hlíznatá</t>
  </si>
  <si>
    <t>caffra</t>
  </si>
  <si>
    <t>crista-galii</t>
  </si>
  <si>
    <t>Galtonia</t>
  </si>
  <si>
    <t>viridiflora</t>
  </si>
  <si>
    <t>Lesotho, Malibatso River, sběr 2022</t>
  </si>
  <si>
    <t>kompaktní</t>
  </si>
  <si>
    <t>caulescens</t>
  </si>
  <si>
    <t>červené žloutnoucí květy</t>
  </si>
  <si>
    <t>foliosa</t>
  </si>
  <si>
    <t>oranžovočervené kv.</t>
  </si>
  <si>
    <t>sarmentosa</t>
  </si>
  <si>
    <t>žlutočervené kv.</t>
  </si>
  <si>
    <t>cordifolium</t>
  </si>
  <si>
    <t>crassipes</t>
  </si>
  <si>
    <t>Scilla</t>
  </si>
  <si>
    <t>hyacinthoides</t>
  </si>
  <si>
    <t>cibulovina, ladoňka, pěkně kvete</t>
  </si>
  <si>
    <t>bulbosa</t>
  </si>
  <si>
    <t>eumorpha</t>
  </si>
  <si>
    <t>hlízovitá rost., pěkné kv.</t>
  </si>
  <si>
    <t>punae</t>
  </si>
  <si>
    <t>Argentina</t>
  </si>
  <si>
    <t>Mexiko, zvláštní květy, cibulovina</t>
  </si>
  <si>
    <t>Acacia</t>
  </si>
  <si>
    <t>pravissima</t>
  </si>
  <si>
    <t>Tasmania</t>
  </si>
  <si>
    <t>Dyckia</t>
  </si>
  <si>
    <t>marnier-lapostolei</t>
  </si>
  <si>
    <t>kompaktní stříbrná a vzácná bromélie</t>
  </si>
  <si>
    <t>Sarracenia</t>
  </si>
  <si>
    <t>leocophylla</t>
  </si>
  <si>
    <t>hmyzožravá r.</t>
  </si>
  <si>
    <t>Vanerhundsdorp; sběr 2023</t>
  </si>
  <si>
    <t>sběr 2023</t>
  </si>
  <si>
    <t>v.claviferens; sběr 2023</t>
  </si>
  <si>
    <t>x bastard; sběr 2023</t>
  </si>
  <si>
    <t>om.množ.; sběr 2023</t>
  </si>
  <si>
    <t>"aranami"; sběr 2023</t>
  </si>
  <si>
    <t>Granamstown; sběr 2023</t>
  </si>
  <si>
    <t>MS3103 Chucuma Arg.; sběr 2023</t>
  </si>
  <si>
    <t>15 km Steikopt; sběr 2023</t>
  </si>
  <si>
    <t>Leonardville NAM      om.množ.; sběr 2023</t>
  </si>
  <si>
    <t>CH2006; sběr 2023</t>
  </si>
  <si>
    <t xml:space="preserve">sběr 2022 </t>
  </si>
  <si>
    <t>Uncarina</t>
  </si>
  <si>
    <t>grandidierii</t>
  </si>
  <si>
    <t>sakarahensis</t>
  </si>
  <si>
    <t>Zombitsy, Mad.</t>
  </si>
  <si>
    <t>marlothii</t>
  </si>
  <si>
    <t>11 km S Clarens</t>
  </si>
  <si>
    <t>ES3040, Aberdeen</t>
  </si>
  <si>
    <t>Astrophytum</t>
  </si>
  <si>
    <t>capricorne v. minor</t>
  </si>
  <si>
    <t>PC 46, Saltillo, Coah.</t>
  </si>
  <si>
    <t>myriostigma</t>
  </si>
  <si>
    <t>La Tablas, SLP</t>
  </si>
  <si>
    <t>RS 1317, El Sabino, SLP</t>
  </si>
  <si>
    <t xml:space="preserve">senile </t>
  </si>
  <si>
    <t>RS 747, Cerro Bola, Coah.</t>
  </si>
  <si>
    <t>jucundum ssp fragile</t>
  </si>
  <si>
    <t>SH617, Devil's Castle, N. Cape</t>
  </si>
  <si>
    <t>obcordellum v ceresianum 'stayneri'</t>
  </si>
  <si>
    <t>Zoo Ridge, ex SH</t>
  </si>
  <si>
    <t>Echinocereus</t>
  </si>
  <si>
    <t>davisii</t>
  </si>
  <si>
    <t>SB 426, Brewster County, Texas</t>
  </si>
  <si>
    <t>knippelianus</t>
  </si>
  <si>
    <t>morricalii</t>
  </si>
  <si>
    <t xml:space="preserve"> SB 940, Monterrey, NL</t>
  </si>
  <si>
    <t>palmeri</t>
  </si>
  <si>
    <t>GM 696, San Mateo, Chih.</t>
  </si>
  <si>
    <t>pulchellus</t>
  </si>
  <si>
    <t>pulchellus v. acanthosetus</t>
  </si>
  <si>
    <t>pulchellus v. weinbergii</t>
  </si>
  <si>
    <t>SB 442, Sombrerete, Zac</t>
  </si>
  <si>
    <t>Faucaria</t>
  </si>
  <si>
    <t>CH 1972</t>
  </si>
  <si>
    <t>Frailea</t>
  </si>
  <si>
    <t>castanea</t>
  </si>
  <si>
    <t>KH 589, North of Cuaro, Artigas, Uruguay</t>
  </si>
  <si>
    <t>KH 868, South of Sequeiras, Ruta 4, Salto, Uruguay</t>
  </si>
  <si>
    <t>KH 856, Pintado Grande, Ruta 4, Salto, Uruguay</t>
  </si>
  <si>
    <t>curvispina</t>
  </si>
  <si>
    <t>Gf 452, Capao de Cipo, RGS, Brasil</t>
  </si>
  <si>
    <t>phaeodisca</t>
  </si>
  <si>
    <t>Brazil; Rio Grande de Sul; northwest of Santana do Livramento; 202 m</t>
  </si>
  <si>
    <t>Mammillaria</t>
  </si>
  <si>
    <t>carmenae</t>
  </si>
  <si>
    <t>Matucana</t>
  </si>
  <si>
    <t>oreodoxa ssp. roseiflora</t>
  </si>
  <si>
    <t>GC 1084.04, N Tayabamba/Pérou</t>
  </si>
  <si>
    <t>Thelocephala</t>
  </si>
  <si>
    <t>esmeraldana</t>
  </si>
  <si>
    <t>PV 1935, S Esmeralda, Chile</t>
  </si>
  <si>
    <t>odieri</t>
  </si>
  <si>
    <t>PV 1914, Carrizal Bajo - 11 km S</t>
  </si>
  <si>
    <t>Turbinicarpus</t>
  </si>
  <si>
    <t>klinkerianus</t>
  </si>
  <si>
    <t>SB 275, Huizache, SLP</t>
  </si>
  <si>
    <t>JS</t>
  </si>
  <si>
    <t>Albuca</t>
  </si>
  <si>
    <t>schoenlandii</t>
  </si>
  <si>
    <t>varimaculata</t>
  </si>
  <si>
    <t>Angola</t>
  </si>
  <si>
    <t>dregei f.richardsiana</t>
  </si>
  <si>
    <t>pachykaulní</t>
  </si>
  <si>
    <t>Belamcanda</t>
  </si>
  <si>
    <t>chinensis</t>
  </si>
  <si>
    <t>„angínovník“, krásný oranžový květ</t>
  </si>
  <si>
    <t>aloides</t>
  </si>
  <si>
    <t>stálezelená</t>
  </si>
  <si>
    <t>dissimilis</t>
  </si>
  <si>
    <t>Koingnaas, zimní, voňavé květy</t>
  </si>
  <si>
    <t>Komaggas, zimní</t>
  </si>
  <si>
    <t>inamarxiae</t>
  </si>
  <si>
    <t>NW of Grahamstown, celoroční, okýnka na listech</t>
  </si>
  <si>
    <t>lamprophylla</t>
  </si>
  <si>
    <t>E of Garies, stříbrné listy</t>
  </si>
  <si>
    <t>mesembryanthemoides</t>
  </si>
  <si>
    <t>Dysseldorp, celoroční, okýnka na koncích listů</t>
  </si>
  <si>
    <t>natalensis</t>
  </si>
  <si>
    <t>celoroční, bohaté květenství</t>
  </si>
  <si>
    <t>spongiosa</t>
  </si>
  <si>
    <t>S of Ladysmith, celoroční</t>
  </si>
  <si>
    <t>wiesei</t>
  </si>
  <si>
    <t>průsvity na listech</t>
  </si>
  <si>
    <t>Cotyledon</t>
  </si>
  <si>
    <t>papillaris</t>
  </si>
  <si>
    <t>Grootrivier</t>
  </si>
  <si>
    <t>eliseae</t>
  </si>
  <si>
    <t>Table Mts.</t>
  </si>
  <si>
    <t>Dipcadi</t>
  </si>
  <si>
    <t>sp.</t>
  </si>
  <si>
    <t>Madagascar</t>
  </si>
  <si>
    <t>Drimia</t>
  </si>
  <si>
    <t>platyphylla</t>
  </si>
  <si>
    <t>contrajerva</t>
  </si>
  <si>
    <t>Maydh</t>
  </si>
  <si>
    <t>Singida Prov., Tanzania, hlízovitá</t>
  </si>
  <si>
    <t>Eriospermum</t>
  </si>
  <si>
    <t>kiboense</t>
  </si>
  <si>
    <t>Lugalo Forrest Res., Tanzania</t>
  </si>
  <si>
    <t>Grahamia</t>
  </si>
  <si>
    <t>kurtzii</t>
  </si>
  <si>
    <t>Tabladitas, Jujuy, Argentina</t>
  </si>
  <si>
    <t>bolusiana</t>
  </si>
  <si>
    <t>kaudex, velký růžový květ</t>
  </si>
  <si>
    <t>plummerae</t>
  </si>
  <si>
    <t>Iruya, Argentina, digitátní listy, růžový květ</t>
  </si>
  <si>
    <t>Lachenalia</t>
  </si>
  <si>
    <t>nervosa</t>
  </si>
  <si>
    <t>Ledebouria</t>
  </si>
  <si>
    <t>Hougham Park 2</t>
  </si>
  <si>
    <t>Litanthus</t>
  </si>
  <si>
    <t>pusillus</t>
  </si>
  <si>
    <t>(Drimia uniflora), miniaturní cibulovina</t>
  </si>
  <si>
    <t>Massonia</t>
  </si>
  <si>
    <t>depressa</t>
  </si>
  <si>
    <t>Skitterykloof</t>
  </si>
  <si>
    <t>Ornithogalum (Nicipe)</t>
  </si>
  <si>
    <t xml:space="preserve">abseptentrionesvergentulum  </t>
  </si>
  <si>
    <t xml:space="preserve"> Laingsburg</t>
  </si>
  <si>
    <t xml:space="preserve">Ornithogalum </t>
  </si>
  <si>
    <t>caudatum (longibracteatum)</t>
  </si>
  <si>
    <t xml:space="preserve"> mořská cibule- léčivka</t>
  </si>
  <si>
    <t>graminifolium</t>
  </si>
  <si>
    <t>tortuosum</t>
  </si>
  <si>
    <t>Oudtshoorn, drátovité pokroucené listy</t>
  </si>
  <si>
    <t>Oxalis</t>
  </si>
  <si>
    <t>megalorrhiza</t>
  </si>
  <si>
    <t>Chile, kaudexní</t>
  </si>
  <si>
    <t>Cajamarca, Peru, kaudexní</t>
  </si>
  <si>
    <t>Arroyo Tumbaya Grande, Argentina, kaudexní</t>
  </si>
  <si>
    <t>lineata</t>
  </si>
  <si>
    <t>rudý květ, velká hlíza</t>
  </si>
  <si>
    <t xml:space="preserve">Sinningia </t>
  </si>
  <si>
    <t>macropoda</t>
  </si>
  <si>
    <t>piresiana</t>
  </si>
  <si>
    <t>růžový žíhaný květ</t>
  </si>
  <si>
    <t>Talinopsis (Grahamia)</t>
  </si>
  <si>
    <t>frutescens</t>
  </si>
  <si>
    <t>La Salitrera, Mexico, keřík s tlustým kořenem</t>
  </si>
  <si>
    <t>Talinum</t>
  </si>
  <si>
    <t>natalense</t>
  </si>
  <si>
    <t>polygaloides</t>
  </si>
  <si>
    <t>Argentina, podzemní kaudex, žluté květy</t>
  </si>
  <si>
    <t>Talinum (Phemeranthus)</t>
  </si>
  <si>
    <t>thompsonii</t>
  </si>
  <si>
    <t>mrazuvzdorné, fialový květ</t>
  </si>
  <si>
    <t>albiflorus</t>
  </si>
  <si>
    <t>Poortjieskloofdam</t>
  </si>
  <si>
    <t>bayeri</t>
  </si>
  <si>
    <t>Skimmelberg</t>
  </si>
  <si>
    <t>ellaphiae</t>
  </si>
  <si>
    <t>Rosintjiesberg</t>
  </si>
  <si>
    <t>faucium</t>
  </si>
  <si>
    <t>Tyshoogte</t>
  </si>
  <si>
    <t>leucothrix</t>
  </si>
  <si>
    <t>racemosus</t>
  </si>
  <si>
    <t>Eksteenfontein</t>
  </si>
  <si>
    <t>schaefferianus</t>
  </si>
  <si>
    <t>stenocaulis</t>
  </si>
  <si>
    <t>Doornrivier</t>
  </si>
  <si>
    <t>torulosus</t>
  </si>
  <si>
    <t>Karrachab Poort</t>
  </si>
  <si>
    <t>ventricosus</t>
  </si>
  <si>
    <t>Vanrhyns Pass</t>
  </si>
  <si>
    <t>Dysseldorp</t>
  </si>
  <si>
    <t>Koingnaas</t>
  </si>
  <si>
    <t>viridiflorus</t>
  </si>
  <si>
    <t>Skouerfontein</t>
  </si>
  <si>
    <t>Platbakkies</t>
  </si>
  <si>
    <t>arachnoides</t>
  </si>
  <si>
    <t>N of Calitzdorp</t>
  </si>
  <si>
    <t>baeseckei</t>
  </si>
  <si>
    <t>Hoston</t>
  </si>
  <si>
    <t>grisea</t>
  </si>
  <si>
    <t>Dabidas</t>
  </si>
  <si>
    <t>harveyi</t>
  </si>
  <si>
    <t>SW of Brandberg</t>
  </si>
  <si>
    <t>Numees</t>
  </si>
  <si>
    <t>namaquensis</t>
  </si>
  <si>
    <t>Kamiesberge</t>
  </si>
  <si>
    <t>Nieu Bethesda</t>
  </si>
  <si>
    <t>RM</t>
  </si>
  <si>
    <t>Adromischus</t>
  </si>
  <si>
    <t xml:space="preserve"> marianiae </t>
  </si>
  <si>
    <t>ABBM.1 zmes rôznych foriem,hybridov</t>
  </si>
  <si>
    <t xml:space="preserve"> mix</t>
  </si>
  <si>
    <t>ABBX zmes rôznych druhov</t>
  </si>
  <si>
    <t xml:space="preserve"> </t>
  </si>
  <si>
    <t>orbiculata</t>
  </si>
  <si>
    <t>B14 z roku 2021</t>
  </si>
  <si>
    <t>tecta sp</t>
  </si>
  <si>
    <t>BCRT zmes</t>
  </si>
  <si>
    <t xml:space="preserve">BE.3 </t>
  </si>
  <si>
    <t>paniculata</t>
  </si>
  <si>
    <t xml:space="preserve">BE.1 </t>
  </si>
  <si>
    <t>lilacina sp.rauhii x e.cuspidata</t>
  </si>
  <si>
    <t xml:space="preserve">BE.0 </t>
  </si>
  <si>
    <t>cv Borega F2</t>
  </si>
  <si>
    <t>BE.2 z echeverie Borega</t>
  </si>
  <si>
    <t>amygdaloides</t>
  </si>
  <si>
    <t>B4 skalka - hardy</t>
  </si>
  <si>
    <t>lathyris</t>
  </si>
  <si>
    <t>BEU.l skalka - hardy</t>
  </si>
  <si>
    <t>horrida</t>
  </si>
  <si>
    <t>Ephorbia</t>
  </si>
  <si>
    <t>gorgonis</t>
  </si>
  <si>
    <t xml:space="preserve">S52 </t>
  </si>
  <si>
    <t xml:space="preserve">S54 </t>
  </si>
  <si>
    <t xml:space="preserve">tubiglans </t>
  </si>
  <si>
    <t xml:space="preserve">BEU.T </t>
  </si>
  <si>
    <t>retusa x</t>
  </si>
  <si>
    <t xml:space="preserve">pumila </t>
  </si>
  <si>
    <t>Oleander</t>
  </si>
  <si>
    <t>sp</t>
  </si>
  <si>
    <t>BBOL Cyprus</t>
  </si>
  <si>
    <t>Pelargonium</t>
  </si>
  <si>
    <t>crithmifolium</t>
  </si>
  <si>
    <t xml:space="preserve">BBP.1 </t>
  </si>
  <si>
    <t xml:space="preserve">sp </t>
  </si>
  <si>
    <t xml:space="preserve">BBP </t>
  </si>
  <si>
    <t>Puya</t>
  </si>
  <si>
    <t xml:space="preserve">B18 </t>
  </si>
  <si>
    <t>cafra</t>
  </si>
  <si>
    <t xml:space="preserve">B01 </t>
  </si>
  <si>
    <t>qudalup</t>
  </si>
  <si>
    <t xml:space="preserve">B21 </t>
  </si>
  <si>
    <t>teretif</t>
  </si>
  <si>
    <t>B23 hardy - 20C</t>
  </si>
  <si>
    <t>Aloinopsis</t>
  </si>
  <si>
    <t>schooneesii</t>
  </si>
  <si>
    <t xml:space="preserve">MB1 </t>
  </si>
  <si>
    <t>Carbobrothus</t>
  </si>
  <si>
    <t xml:space="preserve">edulis </t>
  </si>
  <si>
    <t>MB2 Cyprus</t>
  </si>
  <si>
    <t>aberdense</t>
  </si>
  <si>
    <t xml:space="preserve">MB4 </t>
  </si>
  <si>
    <t>boseranum</t>
  </si>
  <si>
    <t>MB5 caudex</t>
  </si>
  <si>
    <t>cooperi f cooperi</t>
  </si>
  <si>
    <t>MB7 hardy - 20 C</t>
  </si>
  <si>
    <t>herbaeum</t>
  </si>
  <si>
    <t xml:space="preserve">MB9 </t>
  </si>
  <si>
    <t>davyi</t>
  </si>
  <si>
    <t xml:space="preserve">MB11 </t>
  </si>
  <si>
    <t>MB15 Maša  rose flower</t>
  </si>
  <si>
    <t>Dinteranthus</t>
  </si>
  <si>
    <t>microspermus ssp puberulus</t>
  </si>
  <si>
    <t>MSD2 rose flover</t>
  </si>
  <si>
    <t>vanzylii</t>
  </si>
  <si>
    <t xml:space="preserve">MSD1 </t>
  </si>
  <si>
    <t>zmes</t>
  </si>
  <si>
    <t xml:space="preserve">MSO6 </t>
  </si>
  <si>
    <t>Titanopsis</t>
  </si>
  <si>
    <t>calcarea</t>
  </si>
  <si>
    <t xml:space="preserve">MSOT </t>
  </si>
  <si>
    <t>Trichodiadema</t>
  </si>
  <si>
    <t>MSL47 sp</t>
  </si>
  <si>
    <t xml:space="preserve">MSL2 </t>
  </si>
  <si>
    <t>MSLG z rastlin ex Hušner</t>
  </si>
  <si>
    <t>gracilidelineata</t>
  </si>
  <si>
    <t>MSLG.1 Maša</t>
  </si>
  <si>
    <t>MSL4.1 suzannae</t>
  </si>
  <si>
    <t xml:space="preserve">MSL5 </t>
  </si>
  <si>
    <t>MSL5.1 ´´Fuscous form´´</t>
  </si>
  <si>
    <t xml:space="preserve">MLS5.2 </t>
  </si>
  <si>
    <t>karasmontana ssp karasmontana</t>
  </si>
  <si>
    <t>MSLK.O v. opalina, svetlý</t>
  </si>
  <si>
    <t>MSLK.b ssp bella C143</t>
  </si>
  <si>
    <t xml:space="preserve">MSLK </t>
  </si>
  <si>
    <t>MSL7 zelený</t>
  </si>
  <si>
    <t xml:space="preserve">MSL8 </t>
  </si>
  <si>
    <t xml:space="preserve">MSL108 </t>
  </si>
  <si>
    <t>MSL100 v  elisabethae</t>
  </si>
  <si>
    <t xml:space="preserve">MSPSG </t>
  </si>
  <si>
    <t xml:space="preserve">MSL11 </t>
  </si>
  <si>
    <t xml:space="preserve">MSL18 </t>
  </si>
  <si>
    <t xml:space="preserve">MSL119 </t>
  </si>
  <si>
    <t xml:space="preserve">MSL19.1 </t>
  </si>
  <si>
    <t>scwantesii</t>
  </si>
  <si>
    <t xml:space="preserve">MSL20 </t>
  </si>
  <si>
    <t>M2</t>
  </si>
  <si>
    <t>MSL21 hybrid ´´Bogoflor´´ červ. Linky</t>
  </si>
  <si>
    <t>M4</t>
  </si>
  <si>
    <t xml:space="preserve">MSL21.1 hybrid ´´Bogoflor´´ </t>
  </si>
  <si>
    <t>M5</t>
  </si>
  <si>
    <t xml:space="preserve">MSL21.2 zmes druhov </t>
  </si>
  <si>
    <t xml:space="preserve">baeseckei </t>
  </si>
  <si>
    <t xml:space="preserve">marlothii affinis </t>
  </si>
  <si>
    <t>retusa</t>
  </si>
  <si>
    <t>rufescens</t>
  </si>
  <si>
    <t>vanntheilii /miniatura/</t>
  </si>
  <si>
    <t>Anacampseroc</t>
  </si>
  <si>
    <t>subnuda ssp lubersii</t>
  </si>
  <si>
    <t>BB</t>
  </si>
  <si>
    <t>hookeri</t>
  </si>
  <si>
    <t>jullii ssp fulleri</t>
  </si>
  <si>
    <t xml:space="preserve">jullii ssp julii </t>
  </si>
  <si>
    <t>lesliei ssp lesliei albinica</t>
  </si>
  <si>
    <t>julli  ssp fulleri v rouxii</t>
  </si>
  <si>
    <t>marmorata</t>
  </si>
  <si>
    <t>salicola ssp salicola</t>
  </si>
  <si>
    <t xml:space="preserve">pseudotruncatella </t>
  </si>
  <si>
    <t>pseudotruncatella x gracilidelineata</t>
  </si>
  <si>
    <t>pseudotruncatella zmes</t>
  </si>
  <si>
    <t>schwantesii  rugosa</t>
  </si>
  <si>
    <t>schwantesii ,Grey Form,</t>
  </si>
  <si>
    <t>schwantesiissp  urikonensis</t>
  </si>
  <si>
    <t>schwantesii gulielmi</t>
  </si>
  <si>
    <t>schwantesii zmes</t>
  </si>
  <si>
    <t>densum</t>
  </si>
  <si>
    <t>MSO8</t>
  </si>
  <si>
    <t>aucampiae ssp aucampiae</t>
  </si>
  <si>
    <t>fulviceps</t>
  </si>
  <si>
    <t>z rastlin Blue Moon</t>
  </si>
  <si>
    <t>C124</t>
  </si>
  <si>
    <t>Mekka</t>
  </si>
  <si>
    <t>zmes foriem</t>
  </si>
  <si>
    <t>gracilis</t>
  </si>
  <si>
    <t>crinita - kaudex</t>
  </si>
  <si>
    <t>/ Modeport /</t>
  </si>
  <si>
    <t xml:space="preserve">sp ex  Pavlíček </t>
  </si>
  <si>
    <t>DT2466, IB11955, Anenous Pass, N of Steinkopf,46/07</t>
  </si>
  <si>
    <t>862 A , Middelburg</t>
  </si>
  <si>
    <t xml:space="preserve">PV </t>
  </si>
  <si>
    <t>kurtzii??</t>
  </si>
  <si>
    <t>SB 7998 - CM 223 / Springbok /</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</si>
  <si>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Uzávěrka objednávek bude 31. 12. 2023. Po tomto datu nebudou objednávky registrovány a vyřizovány. Semena budou rozesílána v průběhu února 2024, buď na dobírku nebo po platbě předem na účet.  Jestliže nějaká semena z objednávky nebudou v zásilce, znamená to, že již byla vyprodána.
Order by filling column (your order) on the sheet and your address. The deadline for orders is 31.12.2023. The seeds will be distributed during Ferbruary 2024. If any seeds of orders will not be in the shipment, it means that is already sold out. 
 Akce se zúčastnili tito dodavatelé / These suppliers have delivered seeds: pod značkou / suppliers: AT - Adolf Tomandl, BB - Boris Bokotej, JGR - Jan Gratias, JS - Josef Skála, MS - Mirek Sochůrek, RM - Radmila Matulová a Jiří Maule, SR - Svatopluk Ryba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</si>
</sst>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Kč&quot;"/>
    <numFmt numFmtId="165" formatCode="#,##0.00\ [$€-1]"/>
  </numFmts>
  <fonts count="14" x14ac:knownFonts="1">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b/>
      <sz val="11"/>
      <color theme="1"/>
      <name val="Calibri"/>
      <family val="2"/>
      <charset val="238"/>
      <scheme val="minor"/>
    </font>
    <font>
      <sz val="11"/>
      <color theme="1"/>
      <name val="Calibri"/>
      <family val="2"/>
      <charset val="238"/>
    </font>
    <font>
      <b/>
      <sz val="11"/>
      <color theme="1"/>
      <name val="Calibri"/>
      <family val="2"/>
      <charset val="238"/>
    </font>
    <font>
      <sz val="16"/>
      <color theme="1"/>
      <name val="Calibri"/>
      <family val="2"/>
      <charset val="238"/>
    </font>
    <font>
      <b/>
      <sz val="12"/>
      <color theme="1"/>
      <name val="Calibri"/>
      <family val="2"/>
      <charset val="238"/>
    </font>
    <font>
      <sz val="10"/>
      <color theme="1"/>
      <name val="Calibri"/>
      <family val="2"/>
      <charset val="238"/>
    </font>
    <font>
      <b/>
      <sz val="12"/>
      <color rgb="FF0000CC"/>
      <name val="Calibri"/>
      <family val="2"/>
      <charset val="238"/>
    </font>
    <font>
      <b/>
      <sz val="14"/>
      <color rgb="FF0000CC"/>
      <name val="Calibri"/>
      <family val="2"/>
      <charset val="238"/>
    </font>
  </fonts>
  <fills count="7">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rgb="FFFFFF00"/>
        <bgColor indexed="64"/>
      </patternFill>
    </fill>
    <fill>
      <patternFill patternType="solid">
        <fgColor rgb="FFCC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s>
  <cellStyleXfs count="3">
    <xf numFmtId="0" fontId="0" fillId="0" borderId="0"/>
    <xf numFmtId="0" fontId="5" fillId="0" borderId="0" applyNumberFormat="0" applyFill="0" applyBorder="0" applyAlignment="0" applyProtection="0">
      <alignment vertical="top"/>
      <protection locked="0"/>
    </xf>
    <xf numFmtId="0" fontId="1" fillId="0" borderId="0"/>
  </cellStyleXfs>
  <cellXfs count="95">
    <xf numFmtId="0" fontId="0" fillId="0" borderId="0" xfId="0"/>
    <xf numFmtId="0" fontId="7" fillId="4" borderId="0" xfId="0" applyFont="1" applyFill="1"/>
    <xf numFmtId="0" fontId="7" fillId="4" borderId="0" xfId="0" applyFont="1" applyFill="1" applyAlignment="1">
      <alignment horizontal="center"/>
    </xf>
    <xf numFmtId="49" fontId="7" fillId="4" borderId="0" xfId="0" applyNumberFormat="1" applyFont="1" applyFill="1" applyAlignment="1">
      <alignment horizontal="center"/>
    </xf>
    <xf numFmtId="0" fontId="7" fillId="0" borderId="0" xfId="0" applyFont="1" applyAlignment="1">
      <alignment horizontal="center"/>
    </xf>
    <xf numFmtId="0" fontId="0" fillId="6" borderId="6" xfId="0" applyFill="1" applyBorder="1" applyAlignment="1">
      <alignment horizontal="center"/>
    </xf>
    <xf numFmtId="0" fontId="0" fillId="6" borderId="4" xfId="0" applyFill="1" applyBorder="1" applyAlignment="1">
      <alignment horizontal="center"/>
    </xf>
    <xf numFmtId="0" fontId="0" fillId="6" borderId="4" xfId="0" applyFill="1" applyBorder="1" applyAlignment="1">
      <alignment horizontal="left"/>
    </xf>
    <xf numFmtId="49" fontId="0" fillId="6" borderId="4" xfId="0" applyNumberFormat="1" applyFill="1" applyBorder="1" applyAlignment="1">
      <alignment horizontal="center"/>
    </xf>
    <xf numFmtId="0" fontId="0" fillId="6" borderId="7" xfId="0" applyFill="1" applyBorder="1" applyAlignment="1">
      <alignment horizontal="center"/>
    </xf>
    <xf numFmtId="0" fontId="7" fillId="4" borderId="4" xfId="0" applyFont="1" applyFill="1" applyBorder="1" applyAlignment="1">
      <alignment horizontal="center"/>
    </xf>
    <xf numFmtId="0" fontId="7" fillId="4" borderId="3" xfId="0" applyFont="1" applyFill="1" applyBorder="1"/>
    <xf numFmtId="0" fontId="7" fillId="6" borderId="1" xfId="0" applyFont="1" applyFill="1" applyBorder="1" applyAlignment="1">
      <alignment horizontal="center" vertical="center" wrapText="1"/>
    </xf>
    <xf numFmtId="0" fontId="7" fillId="6" borderId="1" xfId="0" applyFont="1" applyFill="1" applyBorder="1" applyAlignment="1">
      <alignment vertical="center" wrapText="1"/>
    </xf>
    <xf numFmtId="49" fontId="7" fillId="6" borderId="1" xfId="0" applyNumberFormat="1" applyFont="1" applyFill="1" applyBorder="1" applyAlignment="1">
      <alignment horizontal="center" vertical="center" wrapText="1"/>
    </xf>
    <xf numFmtId="0" fontId="7" fillId="6" borderId="1" xfId="0" applyFont="1" applyFill="1" applyBorder="1" applyAlignment="1">
      <alignment horizontal="center"/>
    </xf>
    <xf numFmtId="0" fontId="0" fillId="3" borderId="1" xfId="0" applyFill="1" applyBorder="1"/>
    <xf numFmtId="0" fontId="7" fillId="4" borderId="1" xfId="0" applyFont="1" applyFill="1" applyBorder="1"/>
    <xf numFmtId="49" fontId="7" fillId="4" borderId="1" xfId="0" applyNumberFormat="1" applyFont="1" applyFill="1" applyBorder="1" applyAlignment="1">
      <alignment horizontal="center"/>
    </xf>
    <xf numFmtId="0" fontId="0" fillId="5" borderId="1" xfId="0" applyFill="1" applyBorder="1" applyAlignment="1">
      <alignment horizontal="center" vertical="top" wrapText="1"/>
    </xf>
    <xf numFmtId="0" fontId="0" fillId="0" borderId="1" xfId="0" applyBorder="1" applyAlignment="1">
      <alignment horizontal="center" vertical="top" wrapText="1"/>
    </xf>
    <xf numFmtId="49" fontId="0" fillId="3" borderId="1" xfId="0" applyNumberFormat="1" applyFill="1" applyBorder="1" applyAlignment="1">
      <alignment horizontal="center"/>
    </xf>
    <xf numFmtId="0" fontId="2" fillId="4" borderId="1" xfId="0" applyFont="1" applyFill="1" applyBorder="1"/>
    <xf numFmtId="0" fontId="7" fillId="0" borderId="1" xfId="0" applyFont="1" applyBorder="1"/>
    <xf numFmtId="49" fontId="7" fillId="0" borderId="1" xfId="0" applyNumberFormat="1" applyFont="1" applyBorder="1" applyAlignment="1">
      <alignment horizontal="center"/>
    </xf>
    <xf numFmtId="49" fontId="2" fillId="4" borderId="1" xfId="0" applyNumberFormat="1" applyFont="1" applyFill="1" applyBorder="1" applyAlignment="1">
      <alignment horizontal="center"/>
    </xf>
    <xf numFmtId="0" fontId="1" fillId="4" borderId="1" xfId="0" applyFont="1" applyFill="1" applyBorder="1"/>
    <xf numFmtId="49" fontId="2" fillId="4" borderId="1" xfId="0" applyNumberFormat="1" applyFont="1" applyFill="1" applyBorder="1" applyAlignment="1">
      <alignment horizontal="center" vertical="center"/>
    </xf>
    <xf numFmtId="0" fontId="7" fillId="2" borderId="1" xfId="0" applyFont="1" applyFill="1" applyBorder="1"/>
    <xf numFmtId="49" fontId="7" fillId="2" borderId="1" xfId="0" applyNumberFormat="1" applyFont="1" applyFill="1" applyBorder="1" applyAlignment="1">
      <alignment horizontal="center"/>
    </xf>
    <xf numFmtId="49" fontId="1" fillId="4" borderId="1" xfId="0" applyNumberFormat="1" applyFont="1" applyFill="1" applyBorder="1" applyAlignment="1">
      <alignment horizontal="center"/>
    </xf>
    <xf numFmtId="0" fontId="2" fillId="4" borderId="1" xfId="0" applyFont="1" applyFill="1" applyBorder="1" applyAlignment="1">
      <alignment horizontal="left" vertical="center" readingOrder="1"/>
    </xf>
    <xf numFmtId="0" fontId="7" fillId="4" borderId="4" xfId="0" applyFont="1" applyFill="1" applyBorder="1"/>
    <xf numFmtId="0" fontId="7" fillId="4" borderId="2" xfId="0" applyFont="1" applyFill="1" applyBorder="1"/>
    <xf numFmtId="49" fontId="7" fillId="4" borderId="2" xfId="0" applyNumberFormat="1" applyFont="1" applyFill="1" applyBorder="1" applyAlignment="1">
      <alignment horizontal="center"/>
    </xf>
    <xf numFmtId="0" fontId="7" fillId="0" borderId="2" xfId="0" applyFont="1" applyBorder="1" applyAlignment="1">
      <alignment horizontal="center"/>
    </xf>
    <xf numFmtId="0" fontId="7" fillId="4" borderId="2" xfId="0" applyFont="1" applyFill="1" applyBorder="1" applyAlignment="1">
      <alignment horizontal="center"/>
    </xf>
    <xf numFmtId="0" fontId="7" fillId="6" borderId="10" xfId="0" applyFont="1" applyFill="1" applyBorder="1"/>
    <xf numFmtId="49" fontId="7" fillId="6" borderId="2" xfId="0" applyNumberFormat="1" applyFont="1" applyFill="1" applyBorder="1" applyAlignment="1">
      <alignment horizontal="center"/>
    </xf>
    <xf numFmtId="0" fontId="7" fillId="6" borderId="2" xfId="0" applyFont="1" applyFill="1" applyBorder="1" applyAlignment="1">
      <alignment horizontal="center"/>
    </xf>
    <xf numFmtId="164" fontId="0" fillId="0" borderId="1" xfId="0" applyNumberFormat="1" applyBorder="1" applyAlignment="1">
      <alignment horizontal="center" vertical="top" wrapText="1"/>
    </xf>
    <xf numFmtId="0" fontId="7" fillId="6" borderId="11" xfId="0" applyFont="1" applyFill="1" applyBorder="1" applyAlignment="1">
      <alignment horizontal="center"/>
    </xf>
    <xf numFmtId="165" fontId="0" fillId="0" borderId="1" xfId="0" applyNumberFormat="1" applyBorder="1" applyAlignment="1">
      <alignment horizontal="center" vertical="top" wrapText="1"/>
    </xf>
    <xf numFmtId="0" fontId="8" fillId="0" borderId="0" xfId="0" applyFont="1" applyAlignment="1">
      <alignment horizontal="center"/>
    </xf>
    <xf numFmtId="0" fontId="7" fillId="0" borderId="0" xfId="0" applyFont="1" applyAlignment="1">
      <alignment wrapText="1"/>
    </xf>
    <xf numFmtId="0" fontId="7" fillId="5" borderId="1" xfId="0" applyFont="1" applyFill="1" applyBorder="1" applyProtection="1">
      <protection locked="0"/>
    </xf>
    <xf numFmtId="49" fontId="7" fillId="6" borderId="1" xfId="0" applyNumberFormat="1" applyFont="1" applyFill="1" applyBorder="1" applyAlignment="1">
      <alignment horizontal="center" vertical="center" textRotation="90" wrapText="1"/>
    </xf>
    <xf numFmtId="0" fontId="7" fillId="4" borderId="1" xfId="0" applyFont="1" applyFill="1" applyBorder="1" applyAlignment="1">
      <alignment wrapText="1"/>
    </xf>
    <xf numFmtId="0" fontId="7" fillId="4" borderId="1" xfId="0" applyFont="1" applyFill="1" applyBorder="1" applyAlignment="1">
      <alignment horizontal="left"/>
    </xf>
    <xf numFmtId="0" fontId="1" fillId="4" borderId="1" xfId="0" applyFont="1" applyFill="1" applyBorder="1" applyAlignment="1">
      <alignment horizontal="left"/>
    </xf>
    <xf numFmtId="0" fontId="2" fillId="4" borderId="1" xfId="0" applyFont="1" applyFill="1" applyBorder="1" applyAlignment="1">
      <alignment horizontal="left"/>
    </xf>
    <xf numFmtId="0" fontId="7" fillId="2" borderId="1" xfId="0" applyFont="1" applyFill="1" applyBorder="1" applyAlignment="1">
      <alignment horizontal="left"/>
    </xf>
    <xf numFmtId="0" fontId="0" fillId="3" borderId="1" xfId="0" applyFill="1" applyBorder="1" applyAlignment="1">
      <alignment horizontal="left"/>
    </xf>
    <xf numFmtId="0" fontId="7" fillId="0" borderId="1" xfId="0" applyFont="1" applyBorder="1" applyAlignment="1">
      <alignment horizontal="left"/>
    </xf>
    <xf numFmtId="0" fontId="7" fillId="0" borderId="1" xfId="0" applyFont="1" applyBorder="1" applyAlignment="1">
      <alignment vertical="center"/>
    </xf>
    <xf numFmtId="0" fontId="7" fillId="0" borderId="1" xfId="0" applyFont="1" applyBorder="1" applyAlignment="1">
      <alignment horizontal="center" wrapText="1"/>
    </xf>
    <xf numFmtId="0" fontId="10" fillId="4" borderId="0" xfId="0" applyFont="1" applyFill="1" applyAlignment="1">
      <alignment horizontal="center"/>
    </xf>
    <xf numFmtId="0" fontId="11" fillId="6" borderId="1" xfId="0" applyFont="1" applyFill="1" applyBorder="1" applyAlignment="1">
      <alignment horizontal="center" vertical="center" textRotation="90" wrapText="1"/>
    </xf>
    <xf numFmtId="0" fontId="7" fillId="6" borderId="1" xfId="0" applyFont="1" applyFill="1" applyBorder="1" applyAlignment="1">
      <alignment horizontal="center" vertical="top" wrapText="1"/>
    </xf>
    <xf numFmtId="0" fontId="7" fillId="6" borderId="1" xfId="0" applyFont="1" applyFill="1" applyBorder="1" applyAlignment="1">
      <alignment vertical="top" wrapText="1"/>
    </xf>
    <xf numFmtId="49" fontId="7" fillId="6" borderId="1" xfId="0" applyNumberFormat="1" applyFont="1" applyFill="1" applyBorder="1" applyAlignment="1">
      <alignment horizontal="center" vertical="top" wrapText="1"/>
    </xf>
    <xf numFmtId="0" fontId="0" fillId="4" borderId="0" xfId="0" applyFill="1" applyAlignment="1">
      <alignment horizontal="center"/>
    </xf>
    <xf numFmtId="0" fontId="6" fillId="4" borderId="0" xfId="0" applyFont="1" applyFill="1" applyAlignment="1">
      <alignment horizontal="left" vertical="top" wrapText="1"/>
    </xf>
    <xf numFmtId="0" fontId="6" fillId="4" borderId="0" xfId="0" applyFont="1" applyFill="1" applyAlignment="1">
      <alignment vertical="top" wrapText="1"/>
    </xf>
    <xf numFmtId="0" fontId="6" fillId="4" borderId="0" xfId="0" applyFont="1" applyFill="1" applyAlignment="1">
      <alignment horizontal="center" vertical="top" wrapText="1"/>
    </xf>
    <xf numFmtId="0" fontId="0" fillId="4" borderId="1" xfId="0" applyFill="1" applyBorder="1"/>
    <xf numFmtId="0" fontId="0" fillId="4" borderId="1" xfId="0" applyFill="1" applyBorder="1" applyAlignment="1">
      <alignment horizontal="center"/>
    </xf>
    <xf numFmtId="0" fontId="2" fillId="4" borderId="12" xfId="0" applyFont="1" applyFill="1" applyBorder="1"/>
    <xf numFmtId="49" fontId="2" fillId="4" borderId="12" xfId="0" applyNumberFormat="1" applyFont="1" applyFill="1" applyBorder="1" applyAlignment="1">
      <alignment horizontal="center"/>
    </xf>
    <xf numFmtId="0" fontId="13" fillId="5" borderId="1" xfId="0" applyFont="1" applyFill="1" applyBorder="1" applyAlignment="1" applyProtection="1">
      <alignment horizontal="center" vertical="center"/>
      <protection locked="0"/>
    </xf>
    <xf numFmtId="0" fontId="7" fillId="0" borderId="12" xfId="0" applyFont="1" applyBorder="1" applyAlignment="1">
      <alignment horizontal="left"/>
    </xf>
    <xf numFmtId="49" fontId="7" fillId="0" borderId="12" xfId="0" applyNumberFormat="1" applyFont="1" applyBorder="1" applyAlignment="1">
      <alignment horizontal="center"/>
    </xf>
    <xf numFmtId="1" fontId="2" fillId="4" borderId="1" xfId="0" applyNumberFormat="1" applyFont="1" applyFill="1" applyBorder="1" applyAlignment="1">
      <alignment horizontal="center" vertical="center"/>
    </xf>
    <xf numFmtId="1" fontId="7" fillId="4" borderId="0" xfId="0" applyNumberFormat="1" applyFont="1" applyFill="1"/>
    <xf numFmtId="49" fontId="7" fillId="4" borderId="0" xfId="0" applyNumberFormat="1" applyFont="1" applyFill="1"/>
    <xf numFmtId="0" fontId="0" fillId="6" borderId="8" xfId="0" applyFill="1" applyBorder="1" applyAlignment="1">
      <alignment horizontal="center" vertical="center" wrapText="1"/>
    </xf>
    <xf numFmtId="0" fontId="0" fillId="6" borderId="5" xfId="0" applyFill="1" applyBorder="1" applyAlignment="1">
      <alignment horizontal="center" vertical="center" wrapText="1"/>
    </xf>
    <xf numFmtId="0" fontId="0" fillId="6" borderId="9" xfId="0" applyFill="1" applyBorder="1" applyAlignment="1">
      <alignment horizontal="center" vertical="center" wrapText="1"/>
    </xf>
    <xf numFmtId="0" fontId="7" fillId="4" borderId="0" xfId="0" applyFont="1" applyFill="1" applyAlignment="1">
      <alignment horizontal="center"/>
    </xf>
    <xf numFmtId="0" fontId="9" fillId="4" borderId="14" xfId="0" applyFont="1" applyFill="1" applyBorder="1" applyAlignment="1">
      <alignment horizontal="right" vertical="center" wrapText="1"/>
    </xf>
    <xf numFmtId="0" fontId="9" fillId="4" borderId="13" xfId="0" applyFont="1" applyFill="1" applyBorder="1" applyAlignment="1">
      <alignment horizontal="right" vertical="center"/>
    </xf>
    <xf numFmtId="0" fontId="9" fillId="4" borderId="12" xfId="0" applyFont="1" applyFill="1" applyBorder="1" applyAlignment="1">
      <alignment horizontal="right" vertical="center"/>
    </xf>
    <xf numFmtId="0" fontId="7" fillId="6" borderId="10" xfId="0" applyFont="1" applyFill="1" applyBorder="1" applyAlignment="1">
      <alignment horizontal="center" wrapText="1"/>
    </xf>
    <xf numFmtId="0" fontId="7" fillId="6" borderId="2" xfId="0" applyFont="1" applyFill="1" applyBorder="1" applyAlignment="1">
      <alignment horizontal="center" wrapText="1"/>
    </xf>
    <xf numFmtId="0" fontId="7" fillId="6" borderId="11" xfId="0" applyFont="1" applyFill="1" applyBorder="1" applyAlignment="1">
      <alignment horizontal="center" wrapText="1"/>
    </xf>
    <xf numFmtId="49" fontId="7" fillId="5" borderId="6" xfId="0" applyNumberFormat="1" applyFont="1" applyFill="1" applyBorder="1" applyAlignment="1" applyProtection="1">
      <alignment horizontal="center" wrapText="1"/>
      <protection locked="0"/>
    </xf>
    <xf numFmtId="49" fontId="7" fillId="5" borderId="4" xfId="0" applyNumberFormat="1" applyFont="1" applyFill="1" applyBorder="1" applyAlignment="1" applyProtection="1">
      <alignment horizontal="center" wrapText="1"/>
      <protection locked="0"/>
    </xf>
    <xf numFmtId="49" fontId="7" fillId="5" borderId="7" xfId="0" applyNumberFormat="1" applyFont="1" applyFill="1" applyBorder="1" applyAlignment="1" applyProtection="1">
      <alignment horizontal="center" wrapText="1"/>
      <protection locked="0"/>
    </xf>
    <xf numFmtId="49" fontId="7" fillId="5" borderId="15" xfId="0" applyNumberFormat="1" applyFont="1" applyFill="1" applyBorder="1" applyAlignment="1" applyProtection="1">
      <alignment horizontal="center" wrapText="1"/>
      <protection locked="0"/>
    </xf>
    <xf numFmtId="49" fontId="7" fillId="5" borderId="0" xfId="0" applyNumberFormat="1" applyFont="1" applyFill="1" applyAlignment="1" applyProtection="1">
      <alignment horizontal="center" wrapText="1"/>
      <protection locked="0"/>
    </xf>
    <xf numFmtId="49" fontId="7" fillId="5" borderId="3" xfId="0" applyNumberFormat="1" applyFont="1" applyFill="1" applyBorder="1" applyAlignment="1" applyProtection="1">
      <alignment horizontal="center" wrapText="1"/>
      <protection locked="0"/>
    </xf>
    <xf numFmtId="49" fontId="7" fillId="5" borderId="8" xfId="0" applyNumberFormat="1" applyFont="1" applyFill="1" applyBorder="1" applyAlignment="1" applyProtection="1">
      <alignment horizontal="center" wrapText="1"/>
      <protection locked="0"/>
    </xf>
    <xf numFmtId="49" fontId="7" fillId="5" borderId="5" xfId="0" applyNumberFormat="1" applyFont="1" applyFill="1" applyBorder="1" applyAlignment="1" applyProtection="1">
      <alignment horizontal="center" wrapText="1"/>
      <protection locked="0"/>
    </xf>
    <xf numFmtId="49" fontId="7" fillId="5" borderId="9" xfId="0" applyNumberFormat="1" applyFont="1" applyFill="1" applyBorder="1" applyAlignment="1" applyProtection="1">
      <alignment horizontal="center" wrapText="1"/>
      <protection locked="0"/>
    </xf>
    <xf numFmtId="0" fontId="7" fillId="4" borderId="5" xfId="0" applyFont="1" applyFill="1" applyBorder="1" applyAlignment="1">
      <alignment horizontal="center"/>
    </xf>
  </cellXfs>
  <cellStyles count="3">
    <cellStyle name="Hypertextový odkaz 2" xfId="1" xr:uid="{00000000-0005-0000-0000-000001000000}"/>
    <cellStyle name="Normal" xfId="0" builtinId="0"/>
    <cellStyle name="Normální 2" xfId="2" xr:uid="{00000000-0005-0000-0000-000003000000}"/>
  </cellStyles>
  <dxfs count="0"/>
  <tableStyles count="0" defaultTableStyle="TableStyleMedium9" defaultPivotStyle="PivotStyleLight16"/>
  <colors>
    <mruColors>
      <color rgb="FF0000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365414</xdr:colOff>
      <xdr:row>0</xdr:row>
      <xdr:rowOff>25976</xdr:rowOff>
    </xdr:from>
    <xdr:ext cx="7677150" cy="714375"/>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1274619" y="25976"/>
          <a:ext cx="7677150" cy="7143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cs-CZ" sz="4400"/>
            <a:t>Akce semen SPS 2023 -2024</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L394"/>
  <sheetViews>
    <sheetView showGridLines="0" tabSelected="1" zoomScaleNormal="100" zoomScaleSheetLayoutView="80" workbookViewId="0">
      <pane xSplit="10" ySplit="8" topLeftCell="K9" activePane="bottomRight" state="frozen"/>
      <selection pane="topRight" activeCell="K1" sqref="K1"/>
      <selection pane="bottomLeft" activeCell="A9" sqref="A9"/>
      <selection pane="bottomRight" activeCell="I17" sqref="I17"/>
    </sheetView>
  </sheetViews>
  <sheetFormatPr defaultRowHeight="15" x14ac:dyDescent="0.25"/>
  <cols>
    <col min="1" max="1" width="0.7109375" style="1" customWidth="1"/>
    <col min="2" max="2" width="8.7109375" style="2" customWidth="1"/>
    <col min="3" max="3" width="4.140625" style="2" bestFit="1" customWidth="1"/>
    <col min="4" max="4" width="27" style="1" bestFit="1" customWidth="1"/>
    <col min="5" max="5" width="26.5703125" style="1" bestFit="1" customWidth="1"/>
    <col min="6" max="6" width="51.28515625" style="1" customWidth="1"/>
    <col min="7" max="7" width="5.5703125" style="3" customWidth="1"/>
    <col min="8" max="8" width="12.7109375" style="3" customWidth="1"/>
    <col min="9" max="9" width="12.28515625" style="4" customWidth="1"/>
    <col min="10" max="10" width="14.5703125" style="2" customWidth="1"/>
    <col min="11" max="16384" width="9.140625" style="1"/>
  </cols>
  <sheetData>
    <row r="1" spans="1:12" ht="3" customHeight="1" x14ac:dyDescent="0.25"/>
    <row r="2" spans="1:12" ht="47.25" customHeight="1" x14ac:dyDescent="0.25">
      <c r="B2" s="5"/>
      <c r="C2" s="6"/>
      <c r="D2" s="7"/>
      <c r="E2" s="7"/>
      <c r="F2" s="7"/>
      <c r="G2" s="8"/>
      <c r="H2" s="8"/>
      <c r="I2" s="6"/>
      <c r="J2" s="9"/>
      <c r="K2" s="61"/>
      <c r="L2" s="61"/>
    </row>
    <row r="3" spans="1:12" ht="126.75" customHeight="1" x14ac:dyDescent="0.25">
      <c r="B3" s="75" t="s">
        <v>621</v>
      </c>
      <c r="C3" s="76"/>
      <c r="D3" s="76"/>
      <c r="E3" s="76"/>
      <c r="F3" s="76"/>
      <c r="G3" s="76"/>
      <c r="H3" s="76"/>
      <c r="I3" s="76"/>
      <c r="J3" s="77"/>
      <c r="K3" s="61"/>
      <c r="L3" s="61"/>
    </row>
    <row r="4" spans="1:12" ht="2.25" customHeight="1" x14ac:dyDescent="0.25">
      <c r="J4" s="10"/>
    </row>
    <row r="5" spans="1:12" ht="2.25" customHeight="1" x14ac:dyDescent="0.25"/>
    <row r="6" spans="1:12" ht="30" customHeight="1" x14ac:dyDescent="0.25">
      <c r="A6" s="11"/>
      <c r="B6" s="12" t="s">
        <v>17</v>
      </c>
      <c r="C6" s="57" t="s">
        <v>18</v>
      </c>
      <c r="D6" s="13" t="s">
        <v>19</v>
      </c>
      <c r="E6" s="13" t="s">
        <v>20</v>
      </c>
      <c r="F6" s="13" t="s">
        <v>21</v>
      </c>
      <c r="G6" s="46" t="s">
        <v>22</v>
      </c>
      <c r="H6" s="14" t="s">
        <v>37</v>
      </c>
      <c r="I6" s="12" t="s">
        <v>23</v>
      </c>
      <c r="J6" s="12" t="s">
        <v>39</v>
      </c>
    </row>
    <row r="7" spans="1:12" ht="27.75" customHeight="1" x14ac:dyDescent="0.25">
      <c r="A7" s="11"/>
      <c r="B7" s="58" t="s">
        <v>9</v>
      </c>
      <c r="C7" s="58" t="s">
        <v>10</v>
      </c>
      <c r="D7" s="59" t="s">
        <v>11</v>
      </c>
      <c r="E7" s="59" t="s">
        <v>12</v>
      </c>
      <c r="F7" s="59" t="s">
        <v>13</v>
      </c>
      <c r="G7" s="60" t="s">
        <v>14</v>
      </c>
      <c r="H7" s="60" t="s">
        <v>38</v>
      </c>
      <c r="I7" s="58" t="s">
        <v>15</v>
      </c>
      <c r="J7" s="58" t="s">
        <v>40</v>
      </c>
    </row>
    <row r="8" spans="1:12" x14ac:dyDescent="0.25">
      <c r="B8" s="15">
        <v>1</v>
      </c>
      <c r="C8" s="15" t="s">
        <v>63</v>
      </c>
      <c r="D8" s="22" t="s">
        <v>275</v>
      </c>
      <c r="E8" s="26" t="s">
        <v>276</v>
      </c>
      <c r="F8" s="49" t="s">
        <v>277</v>
      </c>
      <c r="G8" s="72">
        <v>8</v>
      </c>
      <c r="H8" s="25">
        <v>12</v>
      </c>
      <c r="I8" s="19"/>
      <c r="J8" s="20">
        <f t="shared" ref="J8:J71" si="0">I8*H8</f>
        <v>0</v>
      </c>
      <c r="K8" s="73"/>
      <c r="L8" s="74"/>
    </row>
    <row r="9" spans="1:12" x14ac:dyDescent="0.25">
      <c r="B9" s="15">
        <v>2</v>
      </c>
      <c r="C9" s="15" t="s">
        <v>46</v>
      </c>
      <c r="D9" s="22" t="s">
        <v>47</v>
      </c>
      <c r="E9" s="22" t="s">
        <v>191</v>
      </c>
      <c r="F9" s="22"/>
      <c r="G9" s="18">
        <v>10</v>
      </c>
      <c r="H9" s="25">
        <v>15</v>
      </c>
      <c r="I9" s="19"/>
      <c r="J9" s="20">
        <f t="shared" si="0"/>
        <v>0</v>
      </c>
      <c r="K9" s="73"/>
      <c r="L9" s="74"/>
    </row>
    <row r="10" spans="1:12" x14ac:dyDescent="0.25">
      <c r="B10" s="15">
        <v>3</v>
      </c>
      <c r="C10" s="15" t="s">
        <v>588</v>
      </c>
      <c r="D10" s="22" t="s">
        <v>477</v>
      </c>
      <c r="E10" s="22" t="s">
        <v>478</v>
      </c>
      <c r="F10" s="53" t="s">
        <v>479</v>
      </c>
      <c r="G10" s="24">
        <v>8</v>
      </c>
      <c r="H10" s="25">
        <v>20</v>
      </c>
      <c r="I10" s="19"/>
      <c r="J10" s="20">
        <f t="shared" si="0"/>
        <v>0</v>
      </c>
      <c r="K10" s="73"/>
      <c r="L10" s="74"/>
    </row>
    <row r="11" spans="1:12" x14ac:dyDescent="0.25">
      <c r="B11" s="15">
        <v>4</v>
      </c>
      <c r="C11" s="15" t="s">
        <v>588</v>
      </c>
      <c r="D11" s="22" t="s">
        <v>477</v>
      </c>
      <c r="E11" s="22" t="s">
        <v>480</v>
      </c>
      <c r="F11" s="53" t="s">
        <v>481</v>
      </c>
      <c r="G11" s="24">
        <v>10</v>
      </c>
      <c r="H11" s="25">
        <v>20</v>
      </c>
      <c r="I11" s="19"/>
      <c r="J11" s="20">
        <f t="shared" si="0"/>
        <v>0</v>
      </c>
      <c r="K11" s="73"/>
      <c r="L11" s="74"/>
    </row>
    <row r="12" spans="1:12" x14ac:dyDescent="0.25">
      <c r="B12" s="15">
        <v>5</v>
      </c>
      <c r="C12" s="15" t="s">
        <v>476</v>
      </c>
      <c r="D12" s="22" t="s">
        <v>352</v>
      </c>
      <c r="E12" s="22" t="s">
        <v>353</v>
      </c>
      <c r="F12" s="22"/>
      <c r="G12" s="25">
        <v>4</v>
      </c>
      <c r="H12" s="25">
        <v>50</v>
      </c>
      <c r="I12" s="19"/>
      <c r="J12" s="20">
        <f t="shared" si="0"/>
        <v>0</v>
      </c>
      <c r="K12" s="73"/>
      <c r="L12" s="74"/>
    </row>
    <row r="13" spans="1:12" x14ac:dyDescent="0.25">
      <c r="B13" s="15">
        <v>6</v>
      </c>
      <c r="C13" s="15" t="s">
        <v>63</v>
      </c>
      <c r="D13" s="16" t="s">
        <v>103</v>
      </c>
      <c r="E13" s="16" t="s">
        <v>225</v>
      </c>
      <c r="F13" s="52" t="s">
        <v>226</v>
      </c>
      <c r="G13" s="21">
        <v>15</v>
      </c>
      <c r="H13" s="25">
        <v>10</v>
      </c>
      <c r="I13" s="19"/>
      <c r="J13" s="20">
        <f t="shared" si="0"/>
        <v>0</v>
      </c>
      <c r="K13" s="73"/>
      <c r="L13" s="74"/>
    </row>
    <row r="14" spans="1:12" x14ac:dyDescent="0.25">
      <c r="B14" s="15">
        <v>7</v>
      </c>
      <c r="C14" s="15" t="s">
        <v>46</v>
      </c>
      <c r="D14" s="22" t="s">
        <v>103</v>
      </c>
      <c r="E14" s="22" t="s">
        <v>192</v>
      </c>
      <c r="F14" s="22"/>
      <c r="G14" s="18">
        <v>15</v>
      </c>
      <c r="H14" s="25">
        <v>15</v>
      </c>
      <c r="I14" s="19"/>
      <c r="J14" s="20">
        <f t="shared" si="0"/>
        <v>0</v>
      </c>
      <c r="K14" s="73"/>
      <c r="L14" s="74"/>
    </row>
    <row r="15" spans="1:12" x14ac:dyDescent="0.25">
      <c r="B15" s="15">
        <v>8</v>
      </c>
      <c r="C15" s="15" t="s">
        <v>46</v>
      </c>
      <c r="D15" s="22" t="s">
        <v>103</v>
      </c>
      <c r="E15" s="22" t="s">
        <v>193</v>
      </c>
      <c r="F15" s="22" t="s">
        <v>205</v>
      </c>
      <c r="G15" s="18">
        <v>15</v>
      </c>
      <c r="H15" s="25">
        <v>15</v>
      </c>
      <c r="I15" s="19"/>
      <c r="J15" s="20">
        <f t="shared" si="0"/>
        <v>0</v>
      </c>
      <c r="K15" s="73"/>
      <c r="L15" s="74"/>
    </row>
    <row r="16" spans="1:12" x14ac:dyDescent="0.25">
      <c r="B16" s="15">
        <v>9</v>
      </c>
      <c r="C16" s="15" t="s">
        <v>351</v>
      </c>
      <c r="D16" s="22" t="s">
        <v>103</v>
      </c>
      <c r="E16" s="22" t="s">
        <v>298</v>
      </c>
      <c r="F16" s="51" t="s">
        <v>299</v>
      </c>
      <c r="G16" s="29">
        <v>10</v>
      </c>
      <c r="H16" s="25">
        <v>30</v>
      </c>
      <c r="I16" s="19"/>
      <c r="J16" s="20">
        <f t="shared" si="0"/>
        <v>0</v>
      </c>
      <c r="K16" s="73"/>
      <c r="L16" s="74"/>
    </row>
    <row r="17" spans="2:12" x14ac:dyDescent="0.25">
      <c r="B17" s="15">
        <v>10</v>
      </c>
      <c r="C17" s="15" t="s">
        <v>476</v>
      </c>
      <c r="D17" s="17" t="s">
        <v>103</v>
      </c>
      <c r="E17" s="17" t="s">
        <v>354</v>
      </c>
      <c r="F17" s="48" t="s">
        <v>355</v>
      </c>
      <c r="G17" s="18">
        <v>5</v>
      </c>
      <c r="H17" s="25">
        <v>50</v>
      </c>
      <c r="I17" s="19"/>
      <c r="J17" s="20">
        <f t="shared" si="0"/>
        <v>0</v>
      </c>
      <c r="K17" s="73"/>
      <c r="L17" s="74"/>
    </row>
    <row r="18" spans="2:12" x14ac:dyDescent="0.25">
      <c r="B18" s="15">
        <v>11</v>
      </c>
      <c r="C18" s="15" t="s">
        <v>588</v>
      </c>
      <c r="D18" s="22" t="s">
        <v>523</v>
      </c>
      <c r="E18" s="22" t="s">
        <v>524</v>
      </c>
      <c r="F18" s="53" t="s">
        <v>525</v>
      </c>
      <c r="G18" s="24">
        <v>10</v>
      </c>
      <c r="H18" s="25">
        <v>20</v>
      </c>
      <c r="I18" s="19"/>
      <c r="J18" s="20">
        <f t="shared" si="0"/>
        <v>0</v>
      </c>
      <c r="K18" s="73"/>
      <c r="L18" s="74"/>
    </row>
    <row r="19" spans="2:12" x14ac:dyDescent="0.25">
      <c r="B19" s="15">
        <v>12</v>
      </c>
      <c r="C19" s="15" t="s">
        <v>588</v>
      </c>
      <c r="D19" s="22" t="s">
        <v>586</v>
      </c>
      <c r="E19" s="22" t="s">
        <v>587</v>
      </c>
      <c r="F19" s="53" t="s">
        <v>617</v>
      </c>
      <c r="G19" s="24">
        <v>8</v>
      </c>
      <c r="H19" s="25">
        <v>15</v>
      </c>
      <c r="I19" s="19"/>
      <c r="J19" s="20">
        <f t="shared" si="0"/>
        <v>0</v>
      </c>
      <c r="K19" s="73"/>
      <c r="L19" s="74"/>
    </row>
    <row r="20" spans="2:12" x14ac:dyDescent="0.25">
      <c r="B20" s="15">
        <v>13</v>
      </c>
      <c r="C20" s="15" t="s">
        <v>476</v>
      </c>
      <c r="D20" s="22" t="s">
        <v>32</v>
      </c>
      <c r="E20" s="17" t="s">
        <v>53</v>
      </c>
      <c r="F20" s="48" t="s">
        <v>463</v>
      </c>
      <c r="G20" s="18">
        <v>10</v>
      </c>
      <c r="H20" s="25">
        <v>40</v>
      </c>
      <c r="I20" s="19"/>
      <c r="J20" s="20">
        <f t="shared" si="0"/>
        <v>0</v>
      </c>
      <c r="K20" s="73"/>
      <c r="L20" s="74"/>
    </row>
    <row r="21" spans="2:12" x14ac:dyDescent="0.25">
      <c r="B21" s="15">
        <v>14</v>
      </c>
      <c r="C21" s="15" t="s">
        <v>588</v>
      </c>
      <c r="D21" s="22" t="s">
        <v>32</v>
      </c>
      <c r="E21" s="22" t="s">
        <v>464</v>
      </c>
      <c r="F21" s="53" t="s">
        <v>612</v>
      </c>
      <c r="G21" s="24">
        <v>20</v>
      </c>
      <c r="H21" s="25">
        <v>15</v>
      </c>
      <c r="I21" s="19"/>
      <c r="J21" s="20">
        <f t="shared" si="0"/>
        <v>0</v>
      </c>
      <c r="K21" s="73"/>
      <c r="L21" s="74"/>
    </row>
    <row r="22" spans="2:12" x14ac:dyDescent="0.25">
      <c r="B22" s="15">
        <v>15</v>
      </c>
      <c r="C22" s="15" t="s">
        <v>476</v>
      </c>
      <c r="D22" s="22" t="s">
        <v>32</v>
      </c>
      <c r="E22" s="22" t="s">
        <v>464</v>
      </c>
      <c r="F22" s="48" t="s">
        <v>465</v>
      </c>
      <c r="G22" s="18">
        <v>10</v>
      </c>
      <c r="H22" s="25">
        <v>30</v>
      </c>
      <c r="I22" s="19"/>
      <c r="J22" s="20">
        <f t="shared" si="0"/>
        <v>0</v>
      </c>
      <c r="K22" s="73"/>
      <c r="L22" s="74"/>
    </row>
    <row r="23" spans="2:12" x14ac:dyDescent="0.25">
      <c r="B23" s="15">
        <v>16</v>
      </c>
      <c r="C23" s="15" t="s">
        <v>588</v>
      </c>
      <c r="D23" s="22" t="s">
        <v>32</v>
      </c>
      <c r="E23" s="22" t="s">
        <v>464</v>
      </c>
      <c r="F23" s="53" t="s">
        <v>611</v>
      </c>
      <c r="G23" s="24">
        <v>20</v>
      </c>
      <c r="H23" s="25">
        <v>15</v>
      </c>
      <c r="I23" s="19"/>
      <c r="J23" s="20">
        <f t="shared" si="0"/>
        <v>0</v>
      </c>
      <c r="K23" s="73"/>
      <c r="L23" s="74"/>
    </row>
    <row r="24" spans="2:12" x14ac:dyDescent="0.25">
      <c r="B24" s="15">
        <v>17</v>
      </c>
      <c r="C24" s="15" t="s">
        <v>63</v>
      </c>
      <c r="D24" s="22" t="s">
        <v>32</v>
      </c>
      <c r="E24" s="17" t="s">
        <v>227</v>
      </c>
      <c r="F24" s="48" t="s">
        <v>228</v>
      </c>
      <c r="G24" s="18">
        <v>10</v>
      </c>
      <c r="H24" s="25">
        <v>15</v>
      </c>
      <c r="I24" s="19"/>
      <c r="J24" s="20">
        <f t="shared" si="0"/>
        <v>0</v>
      </c>
      <c r="K24" s="73"/>
      <c r="L24" s="74"/>
    </row>
    <row r="25" spans="2:12" x14ac:dyDescent="0.25">
      <c r="B25" s="15">
        <v>18</v>
      </c>
      <c r="C25" s="15" t="s">
        <v>476</v>
      </c>
      <c r="D25" s="65" t="s">
        <v>32</v>
      </c>
      <c r="E25" s="22" t="s">
        <v>466</v>
      </c>
      <c r="F25" s="65" t="s">
        <v>467</v>
      </c>
      <c r="G25" s="66">
        <v>10</v>
      </c>
      <c r="H25" s="66">
        <v>30</v>
      </c>
      <c r="I25" s="19"/>
      <c r="J25" s="20">
        <f t="shared" si="0"/>
        <v>0</v>
      </c>
      <c r="K25" s="73"/>
      <c r="L25" s="74"/>
    </row>
    <row r="26" spans="2:12" x14ac:dyDescent="0.25">
      <c r="B26" s="15">
        <v>19</v>
      </c>
      <c r="C26" s="15" t="s">
        <v>588</v>
      </c>
      <c r="D26" s="22" t="s">
        <v>32</v>
      </c>
      <c r="E26" s="22" t="s">
        <v>581</v>
      </c>
      <c r="F26" s="53" t="s">
        <v>613</v>
      </c>
      <c r="G26" s="24">
        <v>15</v>
      </c>
      <c r="H26" s="25">
        <v>15</v>
      </c>
      <c r="I26" s="19"/>
      <c r="J26" s="20">
        <f t="shared" si="0"/>
        <v>0</v>
      </c>
      <c r="K26" s="73"/>
      <c r="L26" s="74"/>
    </row>
    <row r="27" spans="2:12" x14ac:dyDescent="0.25">
      <c r="B27" s="15">
        <v>20</v>
      </c>
      <c r="C27" s="15" t="s">
        <v>476</v>
      </c>
      <c r="D27" s="65" t="s">
        <v>32</v>
      </c>
      <c r="E27" s="22" t="s">
        <v>468</v>
      </c>
      <c r="F27" s="65" t="s">
        <v>469</v>
      </c>
      <c r="G27" s="66">
        <v>10</v>
      </c>
      <c r="H27" s="66">
        <v>40</v>
      </c>
      <c r="I27" s="19"/>
      <c r="J27" s="20">
        <f t="shared" si="0"/>
        <v>0</v>
      </c>
      <c r="K27" s="73"/>
      <c r="L27" s="74"/>
    </row>
    <row r="28" spans="2:12" x14ac:dyDescent="0.25">
      <c r="B28" s="15">
        <v>21</v>
      </c>
      <c r="C28" s="15" t="s">
        <v>476</v>
      </c>
      <c r="D28" s="22" t="s">
        <v>32</v>
      </c>
      <c r="E28" s="22" t="s">
        <v>470</v>
      </c>
      <c r="F28" s="22" t="s">
        <v>471</v>
      </c>
      <c r="G28" s="25">
        <v>10</v>
      </c>
      <c r="H28" s="25">
        <v>50</v>
      </c>
      <c r="I28" s="19"/>
      <c r="J28" s="20">
        <f t="shared" si="0"/>
        <v>0</v>
      </c>
      <c r="K28" s="73"/>
      <c r="L28" s="74"/>
    </row>
    <row r="29" spans="2:12" x14ac:dyDescent="0.25">
      <c r="B29" s="15">
        <v>22</v>
      </c>
      <c r="C29" s="15" t="s">
        <v>476</v>
      </c>
      <c r="D29" s="22" t="s">
        <v>32</v>
      </c>
      <c r="E29" s="17" t="s">
        <v>41</v>
      </c>
      <c r="F29" s="48" t="s">
        <v>472</v>
      </c>
      <c r="G29" s="18">
        <v>10</v>
      </c>
      <c r="H29" s="25">
        <v>40</v>
      </c>
      <c r="I29" s="19"/>
      <c r="J29" s="20">
        <f t="shared" si="0"/>
        <v>0</v>
      </c>
      <c r="K29" s="73"/>
      <c r="L29" s="74"/>
    </row>
    <row r="30" spans="2:12" x14ac:dyDescent="0.25">
      <c r="B30" s="15">
        <v>23</v>
      </c>
      <c r="C30" s="15" t="s">
        <v>67</v>
      </c>
      <c r="D30" s="17" t="s">
        <v>32</v>
      </c>
      <c r="E30" s="17" t="s">
        <v>222</v>
      </c>
      <c r="F30" s="48"/>
      <c r="G30" s="18">
        <v>6</v>
      </c>
      <c r="H30" s="25">
        <v>10</v>
      </c>
      <c r="I30" s="19"/>
      <c r="J30" s="20">
        <f t="shared" si="0"/>
        <v>0</v>
      </c>
      <c r="K30" s="73"/>
      <c r="L30" s="74"/>
    </row>
    <row r="31" spans="2:12" x14ac:dyDescent="0.25">
      <c r="B31" s="15">
        <v>24</v>
      </c>
      <c r="C31" s="15" t="s">
        <v>588</v>
      </c>
      <c r="D31" s="22" t="s">
        <v>32</v>
      </c>
      <c r="E31" s="22" t="s">
        <v>300</v>
      </c>
      <c r="F31" s="53" t="s">
        <v>614</v>
      </c>
      <c r="G31" s="24">
        <v>10</v>
      </c>
      <c r="H31" s="25">
        <v>15</v>
      </c>
      <c r="I31" s="19"/>
      <c r="J31" s="20">
        <f t="shared" si="0"/>
        <v>0</v>
      </c>
      <c r="K31" s="73"/>
      <c r="L31" s="74"/>
    </row>
    <row r="32" spans="2:12" x14ac:dyDescent="0.25">
      <c r="B32" s="15">
        <v>25</v>
      </c>
      <c r="C32" s="15" t="s">
        <v>351</v>
      </c>
      <c r="D32" s="22" t="s">
        <v>32</v>
      </c>
      <c r="E32" s="17" t="s">
        <v>300</v>
      </c>
      <c r="F32" s="48" t="s">
        <v>301</v>
      </c>
      <c r="G32" s="18">
        <v>10</v>
      </c>
      <c r="H32" s="25">
        <v>10</v>
      </c>
      <c r="I32" s="19"/>
      <c r="J32" s="20">
        <f t="shared" si="0"/>
        <v>0</v>
      </c>
      <c r="K32" s="73"/>
      <c r="L32" s="74"/>
    </row>
    <row r="33" spans="2:12" x14ac:dyDescent="0.25">
      <c r="B33" s="15">
        <v>26</v>
      </c>
      <c r="C33" s="15" t="s">
        <v>351</v>
      </c>
      <c r="D33" s="22" t="s">
        <v>32</v>
      </c>
      <c r="E33" s="22" t="s">
        <v>300</v>
      </c>
      <c r="F33" s="48" t="s">
        <v>302</v>
      </c>
      <c r="G33" s="18">
        <v>10</v>
      </c>
      <c r="H33" s="25">
        <v>10</v>
      </c>
      <c r="I33" s="19"/>
      <c r="J33" s="20">
        <f t="shared" si="0"/>
        <v>0</v>
      </c>
      <c r="K33" s="73"/>
      <c r="L33" s="74"/>
    </row>
    <row r="34" spans="2:12" x14ac:dyDescent="0.25">
      <c r="B34" s="15">
        <v>27</v>
      </c>
      <c r="C34" s="15" t="s">
        <v>588</v>
      </c>
      <c r="D34" s="22" t="s">
        <v>32</v>
      </c>
      <c r="E34" s="22" t="s">
        <v>582</v>
      </c>
      <c r="F34" s="53" t="s">
        <v>482</v>
      </c>
      <c r="G34" s="24">
        <v>10</v>
      </c>
      <c r="H34" s="25">
        <v>15</v>
      </c>
      <c r="I34" s="19"/>
      <c r="J34" s="20">
        <f t="shared" si="0"/>
        <v>0</v>
      </c>
      <c r="K34" s="73"/>
      <c r="L34" s="74"/>
    </row>
    <row r="35" spans="2:12" x14ac:dyDescent="0.25">
      <c r="B35" s="15">
        <v>28</v>
      </c>
      <c r="C35" s="15" t="s">
        <v>476</v>
      </c>
      <c r="D35" s="22" t="s">
        <v>32</v>
      </c>
      <c r="E35" s="17" t="s">
        <v>473</v>
      </c>
      <c r="F35" s="48" t="s">
        <v>474</v>
      </c>
      <c r="G35" s="18">
        <v>10</v>
      </c>
      <c r="H35" s="25">
        <v>30</v>
      </c>
      <c r="I35" s="19"/>
      <c r="J35" s="20">
        <f t="shared" si="0"/>
        <v>0</v>
      </c>
      <c r="K35" s="73"/>
      <c r="L35" s="74"/>
    </row>
    <row r="36" spans="2:12" x14ac:dyDescent="0.25">
      <c r="B36" s="15">
        <v>29</v>
      </c>
      <c r="C36" s="15" t="s">
        <v>588</v>
      </c>
      <c r="D36" s="22" t="s">
        <v>32</v>
      </c>
      <c r="E36" s="22" t="s">
        <v>583</v>
      </c>
      <c r="F36" s="53" t="s">
        <v>615</v>
      </c>
      <c r="G36" s="24">
        <v>10</v>
      </c>
      <c r="H36" s="25">
        <v>15</v>
      </c>
      <c r="I36" s="19"/>
      <c r="J36" s="20">
        <f t="shared" si="0"/>
        <v>0</v>
      </c>
      <c r="K36" s="73"/>
      <c r="L36" s="74"/>
    </row>
    <row r="37" spans="2:12" x14ac:dyDescent="0.25">
      <c r="B37" s="15">
        <v>30</v>
      </c>
      <c r="C37" s="15" t="s">
        <v>588</v>
      </c>
      <c r="D37" s="22" t="s">
        <v>32</v>
      </c>
      <c r="E37" s="22" t="s">
        <v>584</v>
      </c>
      <c r="F37" s="53" t="s">
        <v>482</v>
      </c>
      <c r="G37" s="24">
        <v>15</v>
      </c>
      <c r="H37" s="25">
        <v>15</v>
      </c>
      <c r="I37" s="19"/>
      <c r="J37" s="20">
        <f t="shared" si="0"/>
        <v>0</v>
      </c>
      <c r="K37" s="73"/>
      <c r="L37" s="74"/>
    </row>
    <row r="38" spans="2:12" x14ac:dyDescent="0.25">
      <c r="B38" s="15">
        <v>31</v>
      </c>
      <c r="C38" s="15" t="s">
        <v>588</v>
      </c>
      <c r="D38" s="22" t="s">
        <v>32</v>
      </c>
      <c r="E38" s="22" t="s">
        <v>508</v>
      </c>
      <c r="F38" s="53" t="s">
        <v>620</v>
      </c>
      <c r="G38" s="24">
        <v>10</v>
      </c>
      <c r="H38" s="25">
        <v>15</v>
      </c>
      <c r="I38" s="19"/>
      <c r="J38" s="20">
        <f t="shared" si="0"/>
        <v>0</v>
      </c>
      <c r="K38" s="73"/>
      <c r="L38" s="74"/>
    </row>
    <row r="39" spans="2:12" x14ac:dyDescent="0.25">
      <c r="B39" s="15">
        <v>32</v>
      </c>
      <c r="C39" s="15" t="s">
        <v>476</v>
      </c>
      <c r="D39" s="22" t="s">
        <v>32</v>
      </c>
      <c r="E39" s="16" t="s">
        <v>73</v>
      </c>
      <c r="F39" s="52" t="s">
        <v>475</v>
      </c>
      <c r="G39" s="21">
        <v>10</v>
      </c>
      <c r="H39" s="25">
        <v>40</v>
      </c>
      <c r="I39" s="19"/>
      <c r="J39" s="20">
        <f t="shared" si="0"/>
        <v>0</v>
      </c>
      <c r="K39" s="73"/>
      <c r="L39" s="74"/>
    </row>
    <row r="40" spans="2:12" x14ac:dyDescent="0.25">
      <c r="B40" s="15">
        <v>33</v>
      </c>
      <c r="C40" s="15" t="s">
        <v>588</v>
      </c>
      <c r="D40" s="22" t="s">
        <v>32</v>
      </c>
      <c r="E40" s="22" t="s">
        <v>585</v>
      </c>
      <c r="F40" s="53" t="s">
        <v>616</v>
      </c>
      <c r="G40" s="24">
        <v>10</v>
      </c>
      <c r="H40" s="25">
        <v>15</v>
      </c>
      <c r="I40" s="19"/>
      <c r="J40" s="20">
        <f t="shared" si="0"/>
        <v>0</v>
      </c>
      <c r="K40" s="73"/>
      <c r="L40" s="74"/>
    </row>
    <row r="41" spans="2:12" x14ac:dyDescent="0.25">
      <c r="B41" s="15">
        <v>34</v>
      </c>
      <c r="C41" s="15" t="s">
        <v>63</v>
      </c>
      <c r="D41" s="22" t="s">
        <v>32</v>
      </c>
      <c r="E41" s="17" t="s">
        <v>229</v>
      </c>
      <c r="F41" s="48"/>
      <c r="G41" s="18">
        <v>10</v>
      </c>
      <c r="H41" s="25">
        <v>12</v>
      </c>
      <c r="I41" s="19"/>
      <c r="J41" s="20">
        <f t="shared" si="0"/>
        <v>0</v>
      </c>
      <c r="K41" s="73"/>
      <c r="L41" s="74"/>
    </row>
    <row r="42" spans="2:12" x14ac:dyDescent="0.25">
      <c r="B42" s="15">
        <v>35</v>
      </c>
      <c r="C42" s="15" t="s">
        <v>88</v>
      </c>
      <c r="D42" s="22" t="s">
        <v>167</v>
      </c>
      <c r="E42" s="17" t="s">
        <v>168</v>
      </c>
      <c r="F42" s="48" t="s">
        <v>284</v>
      </c>
      <c r="G42" s="18">
        <v>15</v>
      </c>
      <c r="H42" s="25">
        <v>20</v>
      </c>
      <c r="I42" s="19"/>
      <c r="J42" s="20">
        <f t="shared" si="0"/>
        <v>0</v>
      </c>
      <c r="K42" s="73"/>
      <c r="L42" s="74"/>
    </row>
    <row r="43" spans="2:12" x14ac:dyDescent="0.25">
      <c r="B43" s="15">
        <v>36</v>
      </c>
      <c r="C43" s="15" t="s">
        <v>351</v>
      </c>
      <c r="D43" s="22" t="s">
        <v>303</v>
      </c>
      <c r="E43" s="22" t="s">
        <v>304</v>
      </c>
      <c r="F43" s="48" t="s">
        <v>305</v>
      </c>
      <c r="G43" s="18">
        <v>20</v>
      </c>
      <c r="H43" s="25">
        <v>10</v>
      </c>
      <c r="I43" s="19"/>
      <c r="J43" s="20">
        <f t="shared" si="0"/>
        <v>0</v>
      </c>
      <c r="K43" s="73"/>
      <c r="L43" s="74"/>
    </row>
    <row r="44" spans="2:12" x14ac:dyDescent="0.25">
      <c r="B44" s="15">
        <v>37</v>
      </c>
      <c r="C44" s="15" t="s">
        <v>351</v>
      </c>
      <c r="D44" s="22" t="s">
        <v>303</v>
      </c>
      <c r="E44" s="22" t="s">
        <v>306</v>
      </c>
      <c r="F44" s="48" t="s">
        <v>307</v>
      </c>
      <c r="G44" s="18">
        <v>20</v>
      </c>
      <c r="H44" s="25">
        <v>10</v>
      </c>
      <c r="I44" s="19"/>
      <c r="J44" s="20">
        <f t="shared" si="0"/>
        <v>0</v>
      </c>
      <c r="K44" s="73"/>
      <c r="L44" s="74"/>
    </row>
    <row r="45" spans="2:12" x14ac:dyDescent="0.25">
      <c r="B45" s="15">
        <v>38</v>
      </c>
      <c r="C45" s="15" t="s">
        <v>351</v>
      </c>
      <c r="D45" s="22" t="s">
        <v>303</v>
      </c>
      <c r="E45" s="22" t="s">
        <v>306</v>
      </c>
      <c r="F45" s="48" t="s">
        <v>308</v>
      </c>
      <c r="G45" s="18">
        <v>20</v>
      </c>
      <c r="H45" s="25">
        <v>10</v>
      </c>
      <c r="I45" s="19"/>
      <c r="J45" s="20">
        <f t="shared" si="0"/>
        <v>0</v>
      </c>
      <c r="K45" s="73"/>
      <c r="L45" s="74"/>
    </row>
    <row r="46" spans="2:12" x14ac:dyDescent="0.25">
      <c r="B46" s="15">
        <v>39</v>
      </c>
      <c r="C46" s="15" t="s">
        <v>351</v>
      </c>
      <c r="D46" s="22" t="s">
        <v>303</v>
      </c>
      <c r="E46" s="22" t="s">
        <v>309</v>
      </c>
      <c r="F46" s="48" t="s">
        <v>310</v>
      </c>
      <c r="G46" s="18">
        <v>20</v>
      </c>
      <c r="H46" s="25">
        <v>10</v>
      </c>
      <c r="I46" s="19"/>
      <c r="J46" s="20">
        <f t="shared" si="0"/>
        <v>0</v>
      </c>
      <c r="K46" s="73"/>
      <c r="L46" s="74"/>
    </row>
    <row r="47" spans="2:12" x14ac:dyDescent="0.25">
      <c r="B47" s="15">
        <v>40</v>
      </c>
      <c r="C47" s="15" t="s">
        <v>63</v>
      </c>
      <c r="D47" s="22" t="s">
        <v>42</v>
      </c>
      <c r="E47" s="17" t="s">
        <v>53</v>
      </c>
      <c r="F47" s="48" t="s">
        <v>89</v>
      </c>
      <c r="G47" s="18">
        <v>10</v>
      </c>
      <c r="H47" s="25">
        <v>15</v>
      </c>
      <c r="I47" s="19"/>
      <c r="J47" s="20">
        <f t="shared" si="0"/>
        <v>0</v>
      </c>
      <c r="K47" s="73"/>
      <c r="L47" s="74"/>
    </row>
    <row r="48" spans="2:12" x14ac:dyDescent="0.25">
      <c r="B48" s="15">
        <v>41</v>
      </c>
      <c r="C48" s="15" t="s">
        <v>88</v>
      </c>
      <c r="D48" s="16" t="s">
        <v>42</v>
      </c>
      <c r="E48" s="17" t="s">
        <v>139</v>
      </c>
      <c r="F48" s="48" t="s">
        <v>285</v>
      </c>
      <c r="G48" s="18">
        <v>10</v>
      </c>
      <c r="H48" s="25">
        <v>20</v>
      </c>
      <c r="I48" s="19"/>
      <c r="J48" s="20">
        <f t="shared" si="0"/>
        <v>0</v>
      </c>
      <c r="K48" s="73"/>
      <c r="L48" s="74"/>
    </row>
    <row r="49" spans="2:12" x14ac:dyDescent="0.25">
      <c r="B49" s="15">
        <v>42</v>
      </c>
      <c r="C49" s="15" t="s">
        <v>88</v>
      </c>
      <c r="D49" s="16" t="s">
        <v>42</v>
      </c>
      <c r="E49" s="16" t="s">
        <v>48</v>
      </c>
      <c r="F49" s="48" t="s">
        <v>285</v>
      </c>
      <c r="G49" s="21">
        <v>15</v>
      </c>
      <c r="H49" s="25">
        <v>10</v>
      </c>
      <c r="I49" s="19"/>
      <c r="J49" s="20">
        <f t="shared" si="0"/>
        <v>0</v>
      </c>
      <c r="K49" s="73"/>
      <c r="L49" s="74"/>
    </row>
    <row r="50" spans="2:12" x14ac:dyDescent="0.25">
      <c r="B50" s="15">
        <v>43</v>
      </c>
      <c r="C50" s="15" t="s">
        <v>63</v>
      </c>
      <c r="D50" s="22" t="s">
        <v>42</v>
      </c>
      <c r="E50" s="17" t="s">
        <v>48</v>
      </c>
      <c r="F50" s="48" t="s">
        <v>104</v>
      </c>
      <c r="G50" s="18">
        <v>8</v>
      </c>
      <c r="H50" s="25">
        <v>15</v>
      </c>
      <c r="I50" s="19"/>
      <c r="J50" s="20">
        <f t="shared" si="0"/>
        <v>0</v>
      </c>
      <c r="K50" s="73"/>
      <c r="L50" s="74"/>
    </row>
    <row r="51" spans="2:12" x14ac:dyDescent="0.25">
      <c r="B51" s="15">
        <v>44</v>
      </c>
      <c r="C51" s="15" t="s">
        <v>63</v>
      </c>
      <c r="D51" s="22" t="s">
        <v>42</v>
      </c>
      <c r="E51" s="17" t="s">
        <v>41</v>
      </c>
      <c r="F51" s="48" t="s">
        <v>230</v>
      </c>
      <c r="G51" s="18">
        <v>8</v>
      </c>
      <c r="H51" s="25">
        <v>15</v>
      </c>
      <c r="I51" s="19"/>
      <c r="J51" s="20">
        <f t="shared" si="0"/>
        <v>0</v>
      </c>
      <c r="K51" s="73"/>
      <c r="L51" s="74"/>
    </row>
    <row r="52" spans="2:12" x14ac:dyDescent="0.25">
      <c r="B52" s="15">
        <v>45</v>
      </c>
      <c r="C52" s="15" t="s">
        <v>88</v>
      </c>
      <c r="D52" s="22" t="s">
        <v>42</v>
      </c>
      <c r="E52" s="17" t="s">
        <v>41</v>
      </c>
      <c r="F52" s="48" t="s">
        <v>285</v>
      </c>
      <c r="G52" s="18">
        <v>15</v>
      </c>
      <c r="H52" s="18">
        <v>18</v>
      </c>
      <c r="I52" s="19"/>
      <c r="J52" s="20">
        <f t="shared" si="0"/>
        <v>0</v>
      </c>
      <c r="K52" s="73"/>
      <c r="L52" s="74"/>
    </row>
    <row r="53" spans="2:12" x14ac:dyDescent="0.25">
      <c r="B53" s="15">
        <v>46</v>
      </c>
      <c r="C53" s="15" t="s">
        <v>588</v>
      </c>
      <c r="D53" s="22" t="s">
        <v>42</v>
      </c>
      <c r="E53" s="22" t="s">
        <v>78</v>
      </c>
      <c r="F53" s="53" t="s">
        <v>482</v>
      </c>
      <c r="G53" s="24">
        <v>4</v>
      </c>
      <c r="H53" s="25">
        <v>15</v>
      </c>
      <c r="I53" s="19"/>
      <c r="J53" s="20">
        <f t="shared" si="0"/>
        <v>0</v>
      </c>
      <c r="K53" s="73"/>
      <c r="L53" s="74"/>
    </row>
    <row r="54" spans="2:12" x14ac:dyDescent="0.25">
      <c r="B54" s="15">
        <v>47</v>
      </c>
      <c r="C54" s="15" t="s">
        <v>88</v>
      </c>
      <c r="D54" s="22" t="s">
        <v>42</v>
      </c>
      <c r="E54" s="17" t="s">
        <v>78</v>
      </c>
      <c r="F54" s="48" t="s">
        <v>285</v>
      </c>
      <c r="G54" s="18">
        <v>25</v>
      </c>
      <c r="H54" s="25">
        <v>10</v>
      </c>
      <c r="I54" s="19"/>
      <c r="J54" s="20">
        <f t="shared" si="0"/>
        <v>0</v>
      </c>
      <c r="K54" s="73"/>
      <c r="L54" s="74"/>
    </row>
    <row r="55" spans="2:12" x14ac:dyDescent="0.25">
      <c r="B55" s="15">
        <v>48</v>
      </c>
      <c r="C55" s="15" t="s">
        <v>588</v>
      </c>
      <c r="D55" s="22" t="s">
        <v>42</v>
      </c>
      <c r="E55" s="22" t="s">
        <v>513</v>
      </c>
      <c r="F55" s="53" t="s">
        <v>618</v>
      </c>
      <c r="G55" s="24">
        <v>8</v>
      </c>
      <c r="H55" s="25">
        <v>15</v>
      </c>
      <c r="I55" s="19"/>
      <c r="J55" s="20">
        <f t="shared" si="0"/>
        <v>0</v>
      </c>
      <c r="K55" s="73"/>
      <c r="L55" s="74"/>
    </row>
    <row r="56" spans="2:12" x14ac:dyDescent="0.25">
      <c r="B56" s="15">
        <v>49</v>
      </c>
      <c r="C56" s="15" t="s">
        <v>588</v>
      </c>
      <c r="D56" s="22" t="s">
        <v>42</v>
      </c>
      <c r="E56" s="22" t="s">
        <v>73</v>
      </c>
      <c r="F56" s="53" t="s">
        <v>482</v>
      </c>
      <c r="G56" s="24">
        <v>15</v>
      </c>
      <c r="H56" s="25">
        <v>15</v>
      </c>
      <c r="I56" s="19"/>
      <c r="J56" s="20">
        <f t="shared" si="0"/>
        <v>0</v>
      </c>
      <c r="K56" s="73"/>
      <c r="L56" s="74"/>
    </row>
    <row r="57" spans="2:12" x14ac:dyDescent="0.25">
      <c r="B57" s="15">
        <v>50</v>
      </c>
      <c r="C57" s="15" t="s">
        <v>88</v>
      </c>
      <c r="D57" s="22" t="s">
        <v>42</v>
      </c>
      <c r="E57" s="22" t="s">
        <v>73</v>
      </c>
      <c r="F57" s="48" t="s">
        <v>285</v>
      </c>
      <c r="G57" s="18">
        <v>20</v>
      </c>
      <c r="H57" s="25">
        <v>10</v>
      </c>
      <c r="I57" s="19"/>
      <c r="J57" s="20">
        <f t="shared" si="0"/>
        <v>0</v>
      </c>
      <c r="K57" s="73"/>
      <c r="L57" s="74"/>
    </row>
    <row r="58" spans="2:12" x14ac:dyDescent="0.25">
      <c r="B58" s="15">
        <v>51</v>
      </c>
      <c r="C58" s="15" t="s">
        <v>67</v>
      </c>
      <c r="D58" s="17" t="s">
        <v>4</v>
      </c>
      <c r="E58" s="17" t="s">
        <v>71</v>
      </c>
      <c r="F58" s="48" t="s">
        <v>31</v>
      </c>
      <c r="G58" s="18">
        <v>15</v>
      </c>
      <c r="H58" s="25">
        <v>15</v>
      </c>
      <c r="I58" s="19"/>
      <c r="J58" s="20">
        <f t="shared" si="0"/>
        <v>0</v>
      </c>
      <c r="K58" s="73"/>
      <c r="L58" s="74"/>
    </row>
    <row r="59" spans="2:12" x14ac:dyDescent="0.25">
      <c r="B59" s="15">
        <v>52</v>
      </c>
      <c r="C59" s="15" t="s">
        <v>476</v>
      </c>
      <c r="D59" s="22" t="s">
        <v>4</v>
      </c>
      <c r="E59" s="22" t="s">
        <v>356</v>
      </c>
      <c r="F59" s="50" t="s">
        <v>357</v>
      </c>
      <c r="G59" s="25">
        <v>10</v>
      </c>
      <c r="H59" s="25">
        <v>50</v>
      </c>
      <c r="I59" s="19"/>
      <c r="J59" s="20">
        <f t="shared" si="0"/>
        <v>0</v>
      </c>
      <c r="K59" s="73"/>
      <c r="L59" s="74"/>
    </row>
    <row r="60" spans="2:12" x14ac:dyDescent="0.25">
      <c r="B60" s="15">
        <v>53</v>
      </c>
      <c r="C60" s="15" t="s">
        <v>476</v>
      </c>
      <c r="D60" s="22" t="s">
        <v>358</v>
      </c>
      <c r="E60" s="22" t="s">
        <v>359</v>
      </c>
      <c r="F60" s="48" t="s">
        <v>360</v>
      </c>
      <c r="G60" s="18">
        <v>6</v>
      </c>
      <c r="H60" s="25">
        <v>40</v>
      </c>
      <c r="I60" s="19"/>
      <c r="J60" s="20">
        <f t="shared" si="0"/>
        <v>0</v>
      </c>
      <c r="K60" s="73"/>
      <c r="L60" s="74"/>
    </row>
    <row r="61" spans="2:12" x14ac:dyDescent="0.25">
      <c r="B61" s="15">
        <v>54</v>
      </c>
      <c r="C61" s="15" t="s">
        <v>63</v>
      </c>
      <c r="D61" s="16" t="s">
        <v>231</v>
      </c>
      <c r="E61" s="16" t="s">
        <v>232</v>
      </c>
      <c r="F61" s="52"/>
      <c r="G61" s="21">
        <v>5</v>
      </c>
      <c r="H61" s="25">
        <v>12</v>
      </c>
      <c r="I61" s="19"/>
      <c r="J61" s="20">
        <f t="shared" si="0"/>
        <v>0</v>
      </c>
      <c r="K61" s="73"/>
      <c r="L61" s="74"/>
    </row>
    <row r="62" spans="2:12" x14ac:dyDescent="0.25">
      <c r="B62" s="15">
        <v>55</v>
      </c>
      <c r="C62" s="15" t="s">
        <v>46</v>
      </c>
      <c r="D62" s="22" t="s">
        <v>151</v>
      </c>
      <c r="E62" s="22" t="s">
        <v>194</v>
      </c>
      <c r="F62" s="22" t="s">
        <v>206</v>
      </c>
      <c r="G62" s="18">
        <v>3</v>
      </c>
      <c r="H62" s="25">
        <v>20</v>
      </c>
      <c r="I62" s="19"/>
      <c r="J62" s="20">
        <f t="shared" si="0"/>
        <v>0</v>
      </c>
      <c r="K62" s="73"/>
      <c r="L62" s="74"/>
    </row>
    <row r="63" spans="2:12" x14ac:dyDescent="0.25">
      <c r="B63" s="15">
        <v>56</v>
      </c>
      <c r="C63" s="15" t="s">
        <v>588</v>
      </c>
      <c r="D63" s="22" t="s">
        <v>151</v>
      </c>
      <c r="E63" s="22" t="s">
        <v>51</v>
      </c>
      <c r="F63" s="53" t="s">
        <v>482</v>
      </c>
      <c r="G63" s="24">
        <v>7</v>
      </c>
      <c r="H63" s="25">
        <v>20</v>
      </c>
      <c r="I63" s="19"/>
      <c r="J63" s="20">
        <f t="shared" si="0"/>
        <v>0</v>
      </c>
      <c r="K63" s="73"/>
      <c r="L63" s="74"/>
    </row>
    <row r="64" spans="2:12" x14ac:dyDescent="0.25">
      <c r="B64" s="15">
        <v>57</v>
      </c>
      <c r="C64" s="15" t="s">
        <v>46</v>
      </c>
      <c r="D64" s="22" t="s">
        <v>151</v>
      </c>
      <c r="E64" s="22" t="s">
        <v>51</v>
      </c>
      <c r="F64" s="22"/>
      <c r="G64" s="18">
        <v>4</v>
      </c>
      <c r="H64" s="25">
        <v>10</v>
      </c>
      <c r="I64" s="19"/>
      <c r="J64" s="20">
        <f t="shared" si="0"/>
        <v>0</v>
      </c>
      <c r="K64" s="73"/>
      <c r="L64" s="74"/>
    </row>
    <row r="65" spans="2:12" x14ac:dyDescent="0.25">
      <c r="B65" s="15">
        <v>58</v>
      </c>
      <c r="C65" s="15" t="s">
        <v>476</v>
      </c>
      <c r="D65" s="22" t="s">
        <v>33</v>
      </c>
      <c r="E65" s="17" t="s">
        <v>361</v>
      </c>
      <c r="F65" s="48" t="s">
        <v>362</v>
      </c>
      <c r="G65" s="18">
        <v>5</v>
      </c>
      <c r="H65" s="25">
        <v>50</v>
      </c>
      <c r="I65" s="19"/>
      <c r="J65" s="20">
        <f t="shared" si="0"/>
        <v>0</v>
      </c>
      <c r="K65" s="73"/>
      <c r="L65" s="74"/>
    </row>
    <row r="66" spans="2:12" x14ac:dyDescent="0.25">
      <c r="B66" s="15">
        <v>59</v>
      </c>
      <c r="C66" s="15" t="s">
        <v>63</v>
      </c>
      <c r="D66" s="22" t="s">
        <v>33</v>
      </c>
      <c r="E66" s="17" t="s">
        <v>233</v>
      </c>
      <c r="F66" s="48" t="s">
        <v>105</v>
      </c>
      <c r="G66" s="18">
        <v>8</v>
      </c>
      <c r="H66" s="25">
        <v>15</v>
      </c>
      <c r="I66" s="19"/>
      <c r="J66" s="20">
        <f t="shared" si="0"/>
        <v>0</v>
      </c>
      <c r="K66" s="73"/>
      <c r="L66" s="74"/>
    </row>
    <row r="67" spans="2:12" x14ac:dyDescent="0.25">
      <c r="B67" s="15">
        <v>60</v>
      </c>
      <c r="C67" s="15" t="s">
        <v>476</v>
      </c>
      <c r="D67" s="22" t="s">
        <v>33</v>
      </c>
      <c r="E67" s="22" t="s">
        <v>363</v>
      </c>
      <c r="F67" s="48" t="s">
        <v>364</v>
      </c>
      <c r="G67" s="18">
        <v>4</v>
      </c>
      <c r="H67" s="25">
        <v>60</v>
      </c>
      <c r="I67" s="19"/>
      <c r="J67" s="20">
        <f t="shared" si="0"/>
        <v>0</v>
      </c>
      <c r="K67" s="73"/>
      <c r="L67" s="74"/>
    </row>
    <row r="68" spans="2:12" x14ac:dyDescent="0.25">
      <c r="B68" s="15">
        <v>61</v>
      </c>
      <c r="C68" s="15" t="s">
        <v>476</v>
      </c>
      <c r="D68" s="17" t="s">
        <v>33</v>
      </c>
      <c r="E68" s="22" t="s">
        <v>49</v>
      </c>
      <c r="F68" s="22" t="s">
        <v>365</v>
      </c>
      <c r="G68" s="25">
        <v>4</v>
      </c>
      <c r="H68" s="25">
        <v>60</v>
      </c>
      <c r="I68" s="19"/>
      <c r="J68" s="20">
        <f t="shared" si="0"/>
        <v>0</v>
      </c>
      <c r="K68" s="73"/>
      <c r="L68" s="74"/>
    </row>
    <row r="69" spans="2:12" x14ac:dyDescent="0.25">
      <c r="B69" s="15">
        <v>62</v>
      </c>
      <c r="C69" s="15" t="s">
        <v>476</v>
      </c>
      <c r="D69" s="22" t="s">
        <v>33</v>
      </c>
      <c r="E69" s="26" t="s">
        <v>366</v>
      </c>
      <c r="F69" s="49" t="s">
        <v>367</v>
      </c>
      <c r="G69" s="27">
        <v>4</v>
      </c>
      <c r="H69" s="25">
        <v>60</v>
      </c>
      <c r="I69" s="19"/>
      <c r="J69" s="20">
        <f t="shared" si="0"/>
        <v>0</v>
      </c>
      <c r="K69" s="73"/>
      <c r="L69" s="74"/>
    </row>
    <row r="70" spans="2:12" x14ac:dyDescent="0.25">
      <c r="B70" s="15">
        <v>63</v>
      </c>
      <c r="C70" s="15" t="s">
        <v>476</v>
      </c>
      <c r="D70" s="22" t="s">
        <v>33</v>
      </c>
      <c r="E70" s="22" t="s">
        <v>368</v>
      </c>
      <c r="F70" s="48" t="s">
        <v>369</v>
      </c>
      <c r="G70" s="18">
        <v>4</v>
      </c>
      <c r="H70" s="25">
        <v>60</v>
      </c>
      <c r="I70" s="19"/>
      <c r="J70" s="20">
        <f t="shared" si="0"/>
        <v>0</v>
      </c>
      <c r="K70" s="73"/>
      <c r="L70" s="74"/>
    </row>
    <row r="71" spans="2:12" x14ac:dyDescent="0.25">
      <c r="B71" s="15">
        <v>64</v>
      </c>
      <c r="C71" s="15" t="s">
        <v>476</v>
      </c>
      <c r="D71" s="22" t="s">
        <v>33</v>
      </c>
      <c r="E71" s="16" t="s">
        <v>370</v>
      </c>
      <c r="F71" s="52" t="s">
        <v>371</v>
      </c>
      <c r="G71" s="21">
        <v>5</v>
      </c>
      <c r="H71" s="25">
        <v>60</v>
      </c>
      <c r="I71" s="19"/>
      <c r="J71" s="20">
        <f t="shared" si="0"/>
        <v>0</v>
      </c>
      <c r="K71" s="73"/>
      <c r="L71" s="74"/>
    </row>
    <row r="72" spans="2:12" x14ac:dyDescent="0.25">
      <c r="B72" s="15">
        <v>65</v>
      </c>
      <c r="C72" s="15" t="s">
        <v>63</v>
      </c>
      <c r="D72" s="22" t="s">
        <v>33</v>
      </c>
      <c r="E72" s="17" t="s">
        <v>234</v>
      </c>
      <c r="F72" s="48"/>
      <c r="G72" s="18">
        <v>8</v>
      </c>
      <c r="H72" s="25">
        <v>15</v>
      </c>
      <c r="I72" s="19"/>
      <c r="J72" s="20">
        <f t="shared" ref="J72:J135" si="1">I72*H72</f>
        <v>0</v>
      </c>
      <c r="K72" s="73"/>
      <c r="L72" s="74"/>
    </row>
    <row r="73" spans="2:12" x14ac:dyDescent="0.25">
      <c r="B73" s="15">
        <v>66</v>
      </c>
      <c r="C73" s="15" t="s">
        <v>476</v>
      </c>
      <c r="D73" s="22" t="s">
        <v>33</v>
      </c>
      <c r="E73" s="22" t="s">
        <v>372</v>
      </c>
      <c r="F73" s="48" t="s">
        <v>373</v>
      </c>
      <c r="G73" s="18">
        <v>5</v>
      </c>
      <c r="H73" s="25">
        <v>50</v>
      </c>
      <c r="I73" s="19"/>
      <c r="J73" s="20">
        <f t="shared" si="1"/>
        <v>0</v>
      </c>
      <c r="K73" s="73"/>
      <c r="L73" s="74"/>
    </row>
    <row r="74" spans="2:12" x14ac:dyDescent="0.25">
      <c r="B74" s="15">
        <v>67</v>
      </c>
      <c r="C74" s="15" t="s">
        <v>63</v>
      </c>
      <c r="D74" s="16" t="s">
        <v>33</v>
      </c>
      <c r="E74" s="16" t="s">
        <v>54</v>
      </c>
      <c r="F74" s="52"/>
      <c r="G74" s="21">
        <v>10</v>
      </c>
      <c r="H74" s="25">
        <v>15</v>
      </c>
      <c r="I74" s="19"/>
      <c r="J74" s="20">
        <f t="shared" si="1"/>
        <v>0</v>
      </c>
      <c r="K74" s="73"/>
      <c r="L74" s="74"/>
    </row>
    <row r="75" spans="2:12" x14ac:dyDescent="0.25">
      <c r="B75" s="15">
        <v>68</v>
      </c>
      <c r="C75" s="15" t="s">
        <v>63</v>
      </c>
      <c r="D75" s="28" t="s">
        <v>33</v>
      </c>
      <c r="E75" s="17" t="s">
        <v>55</v>
      </c>
      <c r="F75" s="48"/>
      <c r="G75" s="18">
        <v>10</v>
      </c>
      <c r="H75" s="25">
        <v>12</v>
      </c>
      <c r="I75" s="19"/>
      <c r="J75" s="20">
        <f t="shared" si="1"/>
        <v>0</v>
      </c>
      <c r="K75" s="73"/>
      <c r="L75" s="74"/>
    </row>
    <row r="76" spans="2:12" x14ac:dyDescent="0.25">
      <c r="B76" s="15">
        <v>69</v>
      </c>
      <c r="C76" s="15" t="s">
        <v>476</v>
      </c>
      <c r="D76" s="22" t="s">
        <v>33</v>
      </c>
      <c r="E76" s="17" t="s">
        <v>374</v>
      </c>
      <c r="F76" s="48" t="s">
        <v>375</v>
      </c>
      <c r="G76" s="18">
        <v>4</v>
      </c>
      <c r="H76" s="25">
        <v>50</v>
      </c>
      <c r="I76" s="19"/>
      <c r="J76" s="20">
        <f t="shared" si="1"/>
        <v>0</v>
      </c>
      <c r="K76" s="73"/>
      <c r="L76" s="74"/>
    </row>
    <row r="77" spans="2:12" x14ac:dyDescent="0.25">
      <c r="B77" s="15">
        <v>70</v>
      </c>
      <c r="C77" s="15" t="s">
        <v>476</v>
      </c>
      <c r="D77" s="22" t="s">
        <v>33</v>
      </c>
      <c r="E77" s="17" t="s">
        <v>376</v>
      </c>
      <c r="F77" s="48" t="s">
        <v>377</v>
      </c>
      <c r="G77" s="18">
        <v>4</v>
      </c>
      <c r="H77" s="25">
        <v>60</v>
      </c>
      <c r="I77" s="19"/>
      <c r="J77" s="20">
        <f t="shared" si="1"/>
        <v>0</v>
      </c>
      <c r="K77" s="73"/>
      <c r="L77" s="74"/>
    </row>
    <row r="78" spans="2:12" x14ac:dyDescent="0.25">
      <c r="B78" s="15">
        <v>71</v>
      </c>
      <c r="C78" s="15" t="s">
        <v>63</v>
      </c>
      <c r="D78" s="22" t="s">
        <v>106</v>
      </c>
      <c r="E78" s="17" t="s">
        <v>235</v>
      </c>
      <c r="F78" s="48"/>
      <c r="G78" s="18">
        <v>10</v>
      </c>
      <c r="H78" s="25">
        <v>12</v>
      </c>
      <c r="I78" s="19"/>
      <c r="J78" s="20">
        <f t="shared" si="1"/>
        <v>0</v>
      </c>
      <c r="K78" s="73"/>
      <c r="L78" s="74"/>
    </row>
    <row r="79" spans="2:12" x14ac:dyDescent="0.25">
      <c r="B79" s="15">
        <v>72</v>
      </c>
      <c r="C79" s="15" t="s">
        <v>63</v>
      </c>
      <c r="D79" s="22" t="s">
        <v>107</v>
      </c>
      <c r="E79" s="17" t="s">
        <v>236</v>
      </c>
      <c r="F79" s="48" t="s">
        <v>237</v>
      </c>
      <c r="G79" s="18">
        <v>10</v>
      </c>
      <c r="H79" s="25">
        <v>15</v>
      </c>
      <c r="I79" s="19"/>
      <c r="J79" s="20">
        <f t="shared" si="1"/>
        <v>0</v>
      </c>
      <c r="K79" s="73"/>
      <c r="L79" s="74"/>
    </row>
    <row r="80" spans="2:12" x14ac:dyDescent="0.25">
      <c r="B80" s="15">
        <v>73</v>
      </c>
      <c r="C80" s="15" t="s">
        <v>63</v>
      </c>
      <c r="D80" s="22" t="s">
        <v>107</v>
      </c>
      <c r="E80" s="17" t="s">
        <v>108</v>
      </c>
      <c r="F80" s="48" t="s">
        <v>238</v>
      </c>
      <c r="G80" s="18">
        <v>8</v>
      </c>
      <c r="H80" s="25">
        <v>12</v>
      </c>
      <c r="I80" s="19"/>
      <c r="J80" s="20">
        <f t="shared" si="1"/>
        <v>0</v>
      </c>
      <c r="K80" s="73"/>
      <c r="L80" s="74"/>
    </row>
    <row r="81" spans="2:12" x14ac:dyDescent="0.25">
      <c r="B81" s="15">
        <v>74</v>
      </c>
      <c r="C81" s="15" t="s">
        <v>588</v>
      </c>
      <c r="D81" s="22" t="s">
        <v>526</v>
      </c>
      <c r="E81" s="22" t="s">
        <v>527</v>
      </c>
      <c r="F81" s="53" t="s">
        <v>528</v>
      </c>
      <c r="G81" s="24">
        <v>15</v>
      </c>
      <c r="H81" s="25">
        <v>15</v>
      </c>
      <c r="I81" s="19"/>
      <c r="J81" s="20">
        <f t="shared" si="1"/>
        <v>0</v>
      </c>
      <c r="K81" s="73"/>
      <c r="L81" s="74"/>
    </row>
    <row r="82" spans="2:12" x14ac:dyDescent="0.25">
      <c r="B82" s="15">
        <v>75</v>
      </c>
      <c r="C82" s="15" t="s">
        <v>63</v>
      </c>
      <c r="D82" s="26" t="s">
        <v>109</v>
      </c>
      <c r="E82" s="26" t="s">
        <v>110</v>
      </c>
      <c r="F82" s="49" t="s">
        <v>91</v>
      </c>
      <c r="G82" s="27">
        <v>15</v>
      </c>
      <c r="H82" s="25">
        <v>12</v>
      </c>
      <c r="I82" s="19"/>
      <c r="J82" s="20">
        <f t="shared" si="1"/>
        <v>0</v>
      </c>
      <c r="K82" s="73"/>
      <c r="L82" s="74"/>
    </row>
    <row r="83" spans="2:12" x14ac:dyDescent="0.25">
      <c r="B83" s="15">
        <v>76</v>
      </c>
      <c r="C83" s="15" t="s">
        <v>46</v>
      </c>
      <c r="D83" s="22" t="s">
        <v>152</v>
      </c>
      <c r="E83" s="22" t="s">
        <v>153</v>
      </c>
      <c r="F83" s="22"/>
      <c r="G83" s="18">
        <v>10</v>
      </c>
      <c r="H83" s="25">
        <v>10</v>
      </c>
      <c r="I83" s="19"/>
      <c r="J83" s="20">
        <f t="shared" si="1"/>
        <v>0</v>
      </c>
      <c r="K83" s="73"/>
      <c r="L83" s="74"/>
    </row>
    <row r="84" spans="2:12" x14ac:dyDescent="0.25">
      <c r="B84" s="15">
        <v>77</v>
      </c>
      <c r="C84" s="15" t="s">
        <v>63</v>
      </c>
      <c r="D84" s="22" t="s">
        <v>90</v>
      </c>
      <c r="E84" s="17" t="s">
        <v>111</v>
      </c>
      <c r="F84" s="48" t="s">
        <v>91</v>
      </c>
      <c r="G84" s="18">
        <v>12</v>
      </c>
      <c r="H84" s="25">
        <v>15</v>
      </c>
      <c r="I84" s="19"/>
      <c r="J84" s="20">
        <f t="shared" si="1"/>
        <v>0</v>
      </c>
      <c r="K84" s="73"/>
      <c r="L84" s="74"/>
    </row>
    <row r="85" spans="2:12" x14ac:dyDescent="0.25">
      <c r="B85" s="15">
        <v>78</v>
      </c>
      <c r="C85" s="15" t="s">
        <v>63</v>
      </c>
      <c r="D85" s="22" t="s">
        <v>140</v>
      </c>
      <c r="E85" s="16" t="s">
        <v>169</v>
      </c>
      <c r="F85" s="52" t="s">
        <v>91</v>
      </c>
      <c r="G85" s="21">
        <v>10</v>
      </c>
      <c r="H85" s="25">
        <v>15</v>
      </c>
      <c r="I85" s="19"/>
      <c r="J85" s="20">
        <f t="shared" si="1"/>
        <v>0</v>
      </c>
      <c r="K85" s="73"/>
      <c r="L85" s="74"/>
    </row>
    <row r="86" spans="2:12" x14ac:dyDescent="0.25">
      <c r="B86" s="15">
        <v>79</v>
      </c>
      <c r="C86" s="15" t="s">
        <v>88</v>
      </c>
      <c r="D86" s="22" t="s">
        <v>140</v>
      </c>
      <c r="E86" s="22" t="s">
        <v>169</v>
      </c>
      <c r="F86" s="48" t="s">
        <v>286</v>
      </c>
      <c r="G86" s="18">
        <v>20</v>
      </c>
      <c r="H86" s="25">
        <v>30</v>
      </c>
      <c r="I86" s="19"/>
      <c r="J86" s="20">
        <f t="shared" si="1"/>
        <v>0</v>
      </c>
      <c r="K86" s="73"/>
      <c r="L86" s="74"/>
    </row>
    <row r="87" spans="2:12" x14ac:dyDescent="0.25">
      <c r="B87" s="15">
        <v>80</v>
      </c>
      <c r="C87" s="15" t="s">
        <v>88</v>
      </c>
      <c r="D87" s="26" t="s">
        <v>140</v>
      </c>
      <c r="E87" s="31" t="s">
        <v>170</v>
      </c>
      <c r="F87" s="48" t="s">
        <v>285</v>
      </c>
      <c r="G87" s="27">
        <v>15</v>
      </c>
      <c r="H87" s="25">
        <v>30</v>
      </c>
      <c r="I87" s="19"/>
      <c r="J87" s="20">
        <f t="shared" si="1"/>
        <v>0</v>
      </c>
      <c r="K87" s="73"/>
      <c r="L87" s="74"/>
    </row>
    <row r="88" spans="2:12" x14ac:dyDescent="0.25">
      <c r="B88" s="15">
        <v>81</v>
      </c>
      <c r="C88" s="15" t="s">
        <v>351</v>
      </c>
      <c r="D88" s="22" t="s">
        <v>140</v>
      </c>
      <c r="E88" s="22" t="s">
        <v>311</v>
      </c>
      <c r="F88" s="48" t="s">
        <v>312</v>
      </c>
      <c r="G88" s="18">
        <v>10</v>
      </c>
      <c r="H88" s="25">
        <v>20</v>
      </c>
      <c r="I88" s="19"/>
      <c r="J88" s="20">
        <f t="shared" si="1"/>
        <v>0</v>
      </c>
      <c r="K88" s="73"/>
      <c r="L88" s="74"/>
    </row>
    <row r="89" spans="2:12" x14ac:dyDescent="0.25">
      <c r="B89" s="15">
        <v>82</v>
      </c>
      <c r="C89" s="15" t="s">
        <v>88</v>
      </c>
      <c r="D89" s="16" t="s">
        <v>140</v>
      </c>
      <c r="E89" s="16" t="s">
        <v>141</v>
      </c>
      <c r="F89" s="48" t="s">
        <v>285</v>
      </c>
      <c r="G89" s="21">
        <v>20</v>
      </c>
      <c r="H89" s="25">
        <v>30</v>
      </c>
      <c r="I89" s="19"/>
      <c r="J89" s="20">
        <f t="shared" si="1"/>
        <v>0</v>
      </c>
      <c r="K89" s="73"/>
      <c r="L89" s="74"/>
    </row>
    <row r="90" spans="2:12" x14ac:dyDescent="0.25">
      <c r="B90" s="15">
        <v>83</v>
      </c>
      <c r="C90" s="15" t="s">
        <v>351</v>
      </c>
      <c r="D90" s="22" t="s">
        <v>140</v>
      </c>
      <c r="E90" s="22" t="s">
        <v>313</v>
      </c>
      <c r="F90" s="48" t="s">
        <v>314</v>
      </c>
      <c r="G90" s="18">
        <v>10</v>
      </c>
      <c r="H90" s="25">
        <v>20</v>
      </c>
      <c r="I90" s="19"/>
      <c r="J90" s="20">
        <f t="shared" si="1"/>
        <v>0</v>
      </c>
      <c r="K90" s="73"/>
      <c r="L90" s="74"/>
    </row>
    <row r="91" spans="2:12" x14ac:dyDescent="0.25">
      <c r="B91" s="15">
        <v>84</v>
      </c>
      <c r="C91" s="15" t="s">
        <v>88</v>
      </c>
      <c r="D91" s="22" t="s">
        <v>140</v>
      </c>
      <c r="E91" s="17" t="s">
        <v>171</v>
      </c>
      <c r="F91" s="48" t="s">
        <v>287</v>
      </c>
      <c r="G91" s="18">
        <v>20</v>
      </c>
      <c r="H91" s="25">
        <v>20</v>
      </c>
      <c r="I91" s="19"/>
      <c r="J91" s="20">
        <f t="shared" si="1"/>
        <v>0</v>
      </c>
      <c r="K91" s="73"/>
      <c r="L91" s="74"/>
    </row>
    <row r="92" spans="2:12" x14ac:dyDescent="0.25">
      <c r="B92" s="15">
        <v>85</v>
      </c>
      <c r="C92" s="15" t="s">
        <v>476</v>
      </c>
      <c r="D92" s="22" t="s">
        <v>378</v>
      </c>
      <c r="E92" s="17" t="s">
        <v>381</v>
      </c>
      <c r="F92" s="48" t="s">
        <v>382</v>
      </c>
      <c r="G92" s="18">
        <v>6</v>
      </c>
      <c r="H92" s="25">
        <v>50</v>
      </c>
      <c r="I92" s="19"/>
      <c r="J92" s="20">
        <f t="shared" si="1"/>
        <v>0</v>
      </c>
      <c r="K92" s="73"/>
      <c r="L92" s="74"/>
    </row>
    <row r="93" spans="2:12" x14ac:dyDescent="0.25">
      <c r="B93" s="15">
        <v>86</v>
      </c>
      <c r="C93" s="15" t="s">
        <v>588</v>
      </c>
      <c r="D93" s="22" t="s">
        <v>378</v>
      </c>
      <c r="E93" s="22" t="s">
        <v>483</v>
      </c>
      <c r="F93" s="53" t="s">
        <v>484</v>
      </c>
      <c r="G93" s="24">
        <v>20</v>
      </c>
      <c r="H93" s="25">
        <v>20</v>
      </c>
      <c r="I93" s="19"/>
      <c r="J93" s="20">
        <f t="shared" si="1"/>
        <v>0</v>
      </c>
      <c r="K93" s="73"/>
      <c r="L93" s="74"/>
    </row>
    <row r="94" spans="2:12" x14ac:dyDescent="0.25">
      <c r="B94" s="15">
        <v>87</v>
      </c>
      <c r="C94" s="15" t="s">
        <v>476</v>
      </c>
      <c r="D94" s="17" t="s">
        <v>378</v>
      </c>
      <c r="E94" s="22" t="s">
        <v>379</v>
      </c>
      <c r="F94" s="50" t="s">
        <v>380</v>
      </c>
      <c r="G94" s="25">
        <v>6</v>
      </c>
      <c r="H94" s="25">
        <v>50</v>
      </c>
      <c r="I94" s="19"/>
      <c r="J94" s="20">
        <f t="shared" si="1"/>
        <v>0</v>
      </c>
      <c r="K94" s="73"/>
      <c r="L94" s="74"/>
    </row>
    <row r="95" spans="2:12" x14ac:dyDescent="0.25">
      <c r="B95" s="15">
        <v>88</v>
      </c>
      <c r="C95" s="15" t="s">
        <v>63</v>
      </c>
      <c r="D95" s="22" t="s">
        <v>43</v>
      </c>
      <c r="E95" s="22" t="s">
        <v>56</v>
      </c>
      <c r="F95" s="48" t="s">
        <v>57</v>
      </c>
      <c r="G95" s="18">
        <v>15</v>
      </c>
      <c r="H95" s="25">
        <v>15</v>
      </c>
      <c r="I95" s="19"/>
      <c r="J95" s="20">
        <f t="shared" si="1"/>
        <v>0</v>
      </c>
      <c r="K95" s="73"/>
      <c r="L95" s="74"/>
    </row>
    <row r="96" spans="2:12" x14ac:dyDescent="0.25">
      <c r="B96" s="15">
        <v>89</v>
      </c>
      <c r="C96" s="15" t="s">
        <v>63</v>
      </c>
      <c r="D96" s="22" t="s">
        <v>43</v>
      </c>
      <c r="E96" s="17" t="s">
        <v>239</v>
      </c>
      <c r="F96" s="48" t="s">
        <v>240</v>
      </c>
      <c r="G96" s="18">
        <v>20</v>
      </c>
      <c r="H96" s="25">
        <v>12</v>
      </c>
      <c r="I96" s="19"/>
      <c r="J96" s="20">
        <f t="shared" si="1"/>
        <v>0</v>
      </c>
      <c r="K96" s="73"/>
      <c r="L96" s="74"/>
    </row>
    <row r="97" spans="2:12" x14ac:dyDescent="0.25">
      <c r="B97" s="15">
        <v>90</v>
      </c>
      <c r="C97" s="15" t="s">
        <v>588</v>
      </c>
      <c r="D97" s="22" t="s">
        <v>43</v>
      </c>
      <c r="E97" s="22" t="s">
        <v>485</v>
      </c>
      <c r="F97" s="53" t="s">
        <v>486</v>
      </c>
      <c r="G97" s="24">
        <v>10</v>
      </c>
      <c r="H97" s="25">
        <v>20</v>
      </c>
      <c r="I97" s="19"/>
      <c r="J97" s="20">
        <f t="shared" si="1"/>
        <v>0</v>
      </c>
      <c r="K97" s="73"/>
      <c r="L97" s="74"/>
    </row>
    <row r="98" spans="2:12" x14ac:dyDescent="0.25">
      <c r="B98" s="15">
        <v>91</v>
      </c>
      <c r="C98" s="15" t="s">
        <v>63</v>
      </c>
      <c r="D98" s="16" t="s">
        <v>134</v>
      </c>
      <c r="E98" s="16" t="s">
        <v>138</v>
      </c>
      <c r="F98" s="52" t="s">
        <v>135</v>
      </c>
      <c r="G98" s="21">
        <v>10</v>
      </c>
      <c r="H98" s="25">
        <v>10</v>
      </c>
      <c r="I98" s="19"/>
      <c r="J98" s="20">
        <f t="shared" si="1"/>
        <v>0</v>
      </c>
      <c r="K98" s="73"/>
      <c r="L98" s="74"/>
    </row>
    <row r="99" spans="2:12" x14ac:dyDescent="0.25">
      <c r="B99" s="15">
        <v>92</v>
      </c>
      <c r="C99" s="15" t="s">
        <v>88</v>
      </c>
      <c r="D99" s="23" t="s">
        <v>79</v>
      </c>
      <c r="E99" s="23" t="s">
        <v>80</v>
      </c>
      <c r="F99" s="53" t="s">
        <v>77</v>
      </c>
      <c r="G99" s="24">
        <v>3</v>
      </c>
      <c r="H99" s="25">
        <v>40</v>
      </c>
      <c r="I99" s="19"/>
      <c r="J99" s="20">
        <f t="shared" si="1"/>
        <v>0</v>
      </c>
      <c r="K99" s="73"/>
      <c r="L99" s="74"/>
    </row>
    <row r="100" spans="2:12" x14ac:dyDescent="0.25">
      <c r="B100" s="15">
        <v>93</v>
      </c>
      <c r="C100" s="15" t="s">
        <v>588</v>
      </c>
      <c r="D100" s="22" t="s">
        <v>5</v>
      </c>
      <c r="E100" s="22" t="s">
        <v>529</v>
      </c>
      <c r="F100" s="53" t="s">
        <v>530</v>
      </c>
      <c r="G100" s="24">
        <v>10</v>
      </c>
      <c r="H100" s="25">
        <v>15</v>
      </c>
      <c r="I100" s="19"/>
      <c r="J100" s="20">
        <f t="shared" si="1"/>
        <v>0</v>
      </c>
      <c r="K100" s="73"/>
      <c r="L100" s="74"/>
    </row>
    <row r="101" spans="2:12" x14ac:dyDescent="0.25">
      <c r="B101" s="15">
        <v>94</v>
      </c>
      <c r="C101" s="15" t="s">
        <v>63</v>
      </c>
      <c r="D101" s="22" t="s">
        <v>5</v>
      </c>
      <c r="E101" s="17" t="s">
        <v>112</v>
      </c>
      <c r="F101" s="48"/>
      <c r="G101" s="18">
        <v>12</v>
      </c>
      <c r="H101" s="25">
        <v>10</v>
      </c>
      <c r="I101" s="19"/>
      <c r="J101" s="20">
        <f t="shared" si="1"/>
        <v>0</v>
      </c>
      <c r="K101" s="73"/>
      <c r="L101" s="74"/>
    </row>
    <row r="102" spans="2:12" x14ac:dyDescent="0.25">
      <c r="B102" s="15">
        <v>95</v>
      </c>
      <c r="C102" s="15" t="s">
        <v>588</v>
      </c>
      <c r="D102" s="22" t="s">
        <v>5</v>
      </c>
      <c r="E102" s="22" t="s">
        <v>531</v>
      </c>
      <c r="F102" s="53" t="s">
        <v>532</v>
      </c>
      <c r="G102" s="24">
        <v>15</v>
      </c>
      <c r="H102" s="25">
        <v>15</v>
      </c>
      <c r="I102" s="19"/>
      <c r="J102" s="20">
        <f t="shared" si="1"/>
        <v>0</v>
      </c>
      <c r="K102" s="73"/>
      <c r="L102" s="74"/>
    </row>
    <row r="103" spans="2:12" x14ac:dyDescent="0.25">
      <c r="B103" s="15">
        <v>96</v>
      </c>
      <c r="C103" s="15" t="s">
        <v>63</v>
      </c>
      <c r="D103" s="22" t="s">
        <v>5</v>
      </c>
      <c r="E103" s="22" t="s">
        <v>113</v>
      </c>
      <c r="F103" s="48"/>
      <c r="G103" s="18">
        <v>15</v>
      </c>
      <c r="H103" s="25">
        <v>12</v>
      </c>
      <c r="I103" s="19"/>
      <c r="J103" s="20">
        <f t="shared" si="1"/>
        <v>0</v>
      </c>
      <c r="K103" s="73"/>
      <c r="L103" s="74"/>
    </row>
    <row r="104" spans="2:12" x14ac:dyDescent="0.25">
      <c r="B104" s="15">
        <v>97</v>
      </c>
      <c r="C104" s="15" t="s">
        <v>588</v>
      </c>
      <c r="D104" s="67" t="s">
        <v>5</v>
      </c>
      <c r="E104" s="67" t="s">
        <v>533</v>
      </c>
      <c r="F104" s="70" t="s">
        <v>534</v>
      </c>
      <c r="G104" s="71">
        <v>10</v>
      </c>
      <c r="H104" s="68">
        <v>15</v>
      </c>
      <c r="I104" s="19"/>
      <c r="J104" s="20">
        <f t="shared" si="1"/>
        <v>0</v>
      </c>
      <c r="K104" s="73"/>
      <c r="L104" s="74"/>
    </row>
    <row r="105" spans="2:12" x14ac:dyDescent="0.25">
      <c r="B105" s="15">
        <v>98</v>
      </c>
      <c r="C105" s="15" t="s">
        <v>588</v>
      </c>
      <c r="D105" s="22" t="s">
        <v>5</v>
      </c>
      <c r="E105" s="22" t="s">
        <v>537</v>
      </c>
      <c r="F105" s="53" t="s">
        <v>538</v>
      </c>
      <c r="G105" s="24">
        <v>15</v>
      </c>
      <c r="H105" s="25">
        <v>15</v>
      </c>
      <c r="I105" s="19"/>
      <c r="J105" s="20">
        <f t="shared" si="1"/>
        <v>0</v>
      </c>
      <c r="K105" s="73"/>
      <c r="L105" s="74"/>
    </row>
    <row r="106" spans="2:12" x14ac:dyDescent="0.25">
      <c r="B106" s="15">
        <v>99</v>
      </c>
      <c r="C106" s="15" t="s">
        <v>63</v>
      </c>
      <c r="D106" s="22" t="s">
        <v>5</v>
      </c>
      <c r="E106" s="17" t="s">
        <v>114</v>
      </c>
      <c r="F106" s="48"/>
      <c r="G106" s="18">
        <v>10</v>
      </c>
      <c r="H106" s="25">
        <v>12</v>
      </c>
      <c r="I106" s="19"/>
      <c r="J106" s="20">
        <f t="shared" si="1"/>
        <v>0</v>
      </c>
      <c r="K106" s="73"/>
      <c r="L106" s="74"/>
    </row>
    <row r="107" spans="2:12" x14ac:dyDescent="0.25">
      <c r="B107" s="15">
        <v>100</v>
      </c>
      <c r="C107" s="15" t="s">
        <v>588</v>
      </c>
      <c r="D107" s="22" t="s">
        <v>5</v>
      </c>
      <c r="E107" s="22" t="s">
        <v>535</v>
      </c>
      <c r="F107" s="53" t="s">
        <v>536</v>
      </c>
      <c r="G107" s="24">
        <v>10</v>
      </c>
      <c r="H107" s="25">
        <v>15</v>
      </c>
      <c r="I107" s="19"/>
      <c r="J107" s="20">
        <f t="shared" si="1"/>
        <v>0</v>
      </c>
      <c r="K107" s="73"/>
      <c r="L107" s="74"/>
    </row>
    <row r="108" spans="2:12" x14ac:dyDescent="0.25">
      <c r="B108" s="15">
        <v>101</v>
      </c>
      <c r="C108" s="15" t="s">
        <v>63</v>
      </c>
      <c r="D108" s="22" t="s">
        <v>5</v>
      </c>
      <c r="E108" s="17" t="s">
        <v>115</v>
      </c>
      <c r="F108" s="48"/>
      <c r="G108" s="18">
        <v>15</v>
      </c>
      <c r="H108" s="25">
        <v>12</v>
      </c>
      <c r="I108" s="19"/>
      <c r="J108" s="20">
        <f t="shared" si="1"/>
        <v>0</v>
      </c>
      <c r="K108" s="73"/>
      <c r="L108" s="74"/>
    </row>
    <row r="109" spans="2:12" x14ac:dyDescent="0.25">
      <c r="B109" s="15">
        <v>102</v>
      </c>
      <c r="C109" s="15" t="s">
        <v>63</v>
      </c>
      <c r="D109" s="22" t="s">
        <v>5</v>
      </c>
      <c r="E109" s="17" t="s">
        <v>241</v>
      </c>
      <c r="F109" s="48"/>
      <c r="G109" s="18">
        <v>15</v>
      </c>
      <c r="H109" s="25">
        <v>12</v>
      </c>
      <c r="I109" s="19"/>
      <c r="J109" s="20">
        <f t="shared" si="1"/>
        <v>0</v>
      </c>
      <c r="K109" s="73"/>
      <c r="L109" s="74"/>
    </row>
    <row r="110" spans="2:12" x14ac:dyDescent="0.25">
      <c r="B110" s="15">
        <v>103</v>
      </c>
      <c r="C110" s="15" t="s">
        <v>588</v>
      </c>
      <c r="D110" s="22" t="s">
        <v>5</v>
      </c>
      <c r="E110" s="22" t="s">
        <v>513</v>
      </c>
      <c r="F110" s="53" t="s">
        <v>539</v>
      </c>
      <c r="G110" s="24">
        <v>10</v>
      </c>
      <c r="H110" s="25">
        <v>15</v>
      </c>
      <c r="I110" s="19"/>
      <c r="J110" s="20">
        <f t="shared" si="1"/>
        <v>0</v>
      </c>
      <c r="K110" s="73"/>
      <c r="L110" s="74"/>
    </row>
    <row r="111" spans="2:12" x14ac:dyDescent="0.25">
      <c r="B111" s="15">
        <v>104</v>
      </c>
      <c r="C111" s="15" t="s">
        <v>63</v>
      </c>
      <c r="D111" s="22" t="s">
        <v>242</v>
      </c>
      <c r="E111" s="17" t="s">
        <v>243</v>
      </c>
      <c r="F111" s="48" t="s">
        <v>244</v>
      </c>
      <c r="G111" s="18">
        <v>12</v>
      </c>
      <c r="H111" s="25">
        <v>15</v>
      </c>
      <c r="I111" s="19"/>
      <c r="J111" s="20">
        <f t="shared" si="1"/>
        <v>0</v>
      </c>
      <c r="K111" s="73"/>
      <c r="L111" s="74"/>
    </row>
    <row r="112" spans="2:12" x14ac:dyDescent="0.25">
      <c r="B112" s="15">
        <v>105</v>
      </c>
      <c r="C112" s="15" t="s">
        <v>588</v>
      </c>
      <c r="D112" s="22" t="s">
        <v>540</v>
      </c>
      <c r="E112" s="22" t="s">
        <v>541</v>
      </c>
      <c r="F112" s="53" t="s">
        <v>542</v>
      </c>
      <c r="G112" s="24">
        <v>10</v>
      </c>
      <c r="H112" s="25">
        <v>20</v>
      </c>
      <c r="I112" s="19"/>
      <c r="J112" s="20">
        <f t="shared" si="1"/>
        <v>0</v>
      </c>
      <c r="K112" s="73"/>
      <c r="L112" s="74"/>
    </row>
    <row r="113" spans="2:12" x14ac:dyDescent="0.25">
      <c r="B113" s="15">
        <v>106</v>
      </c>
      <c r="C113" s="15" t="s">
        <v>588</v>
      </c>
      <c r="D113" s="22" t="s">
        <v>540</v>
      </c>
      <c r="E113" s="22" t="s">
        <v>543</v>
      </c>
      <c r="F113" s="53" t="s">
        <v>544</v>
      </c>
      <c r="G113" s="24">
        <v>15</v>
      </c>
      <c r="H113" s="25">
        <v>20</v>
      </c>
      <c r="I113" s="19"/>
      <c r="J113" s="20">
        <f t="shared" si="1"/>
        <v>0</v>
      </c>
      <c r="K113" s="73"/>
      <c r="L113" s="74"/>
    </row>
    <row r="114" spans="2:12" x14ac:dyDescent="0.25">
      <c r="B114" s="15">
        <v>107</v>
      </c>
      <c r="C114" s="15" t="s">
        <v>63</v>
      </c>
      <c r="D114" s="22" t="s">
        <v>92</v>
      </c>
      <c r="E114" s="22" t="s">
        <v>1</v>
      </c>
      <c r="F114" s="48" t="s">
        <v>116</v>
      </c>
      <c r="G114" s="18">
        <v>4</v>
      </c>
      <c r="H114" s="25">
        <v>15</v>
      </c>
      <c r="I114" s="19"/>
      <c r="J114" s="20">
        <f t="shared" si="1"/>
        <v>0</v>
      </c>
      <c r="K114" s="73"/>
      <c r="L114" s="74"/>
    </row>
    <row r="115" spans="2:12" x14ac:dyDescent="0.25">
      <c r="B115" s="15">
        <v>108</v>
      </c>
      <c r="C115" s="15" t="s">
        <v>476</v>
      </c>
      <c r="D115" s="22" t="s">
        <v>383</v>
      </c>
      <c r="E115" s="22" t="s">
        <v>384</v>
      </c>
      <c r="F115" s="22" t="s">
        <v>385</v>
      </c>
      <c r="G115" s="25">
        <v>4</v>
      </c>
      <c r="H115" s="25">
        <v>60</v>
      </c>
      <c r="I115" s="19"/>
      <c r="J115" s="20">
        <f t="shared" si="1"/>
        <v>0</v>
      </c>
      <c r="K115" s="73"/>
      <c r="L115" s="74"/>
    </row>
    <row r="116" spans="2:12" x14ac:dyDescent="0.25">
      <c r="B116" s="15">
        <v>109</v>
      </c>
      <c r="C116" s="15" t="s">
        <v>476</v>
      </c>
      <c r="D116" s="28" t="s">
        <v>74</v>
      </c>
      <c r="E116" s="17" t="s">
        <v>388</v>
      </c>
      <c r="F116" s="48"/>
      <c r="G116" s="18">
        <v>5</v>
      </c>
      <c r="H116" s="25">
        <v>60</v>
      </c>
      <c r="I116" s="19"/>
      <c r="J116" s="20">
        <f t="shared" si="1"/>
        <v>0</v>
      </c>
      <c r="K116" s="73"/>
      <c r="L116" s="74"/>
    </row>
    <row r="117" spans="2:12" x14ac:dyDescent="0.25">
      <c r="B117" s="15">
        <v>110</v>
      </c>
      <c r="C117" s="15" t="s">
        <v>476</v>
      </c>
      <c r="D117" s="28" t="s">
        <v>74</v>
      </c>
      <c r="E117" s="23" t="s">
        <v>35</v>
      </c>
      <c r="F117" s="53" t="s">
        <v>389</v>
      </c>
      <c r="G117" s="24">
        <v>4</v>
      </c>
      <c r="H117" s="25">
        <v>60</v>
      </c>
      <c r="I117" s="19"/>
      <c r="J117" s="20">
        <f t="shared" si="1"/>
        <v>0</v>
      </c>
      <c r="K117" s="73"/>
      <c r="L117" s="74"/>
    </row>
    <row r="118" spans="2:12" x14ac:dyDescent="0.25">
      <c r="B118" s="15">
        <v>111</v>
      </c>
      <c r="C118" s="15" t="s">
        <v>588</v>
      </c>
      <c r="D118" s="22" t="s">
        <v>74</v>
      </c>
      <c r="E118" s="22" t="s">
        <v>35</v>
      </c>
      <c r="F118" s="53" t="s">
        <v>610</v>
      </c>
      <c r="G118" s="24">
        <v>4</v>
      </c>
      <c r="H118" s="25">
        <v>20</v>
      </c>
      <c r="I118" s="19"/>
      <c r="J118" s="20">
        <f t="shared" si="1"/>
        <v>0</v>
      </c>
      <c r="K118" s="73"/>
      <c r="L118" s="74"/>
    </row>
    <row r="119" spans="2:12" x14ac:dyDescent="0.25">
      <c r="B119" s="15">
        <v>112</v>
      </c>
      <c r="C119" s="15" t="s">
        <v>46</v>
      </c>
      <c r="D119" s="22" t="s">
        <v>74</v>
      </c>
      <c r="E119" s="22" t="s">
        <v>35</v>
      </c>
      <c r="F119" s="22"/>
      <c r="G119" s="18">
        <v>10</v>
      </c>
      <c r="H119" s="25">
        <v>15</v>
      </c>
      <c r="I119" s="19"/>
      <c r="J119" s="20">
        <f t="shared" si="1"/>
        <v>0</v>
      </c>
      <c r="K119" s="73"/>
      <c r="L119" s="74"/>
    </row>
    <row r="120" spans="2:12" x14ac:dyDescent="0.25">
      <c r="B120" s="15">
        <v>113</v>
      </c>
      <c r="C120" s="15" t="s">
        <v>476</v>
      </c>
      <c r="D120" s="22" t="s">
        <v>74</v>
      </c>
      <c r="E120" s="17" t="s">
        <v>384</v>
      </c>
      <c r="F120" s="48" t="s">
        <v>390</v>
      </c>
      <c r="G120" s="18">
        <v>4</v>
      </c>
      <c r="H120" s="25">
        <v>60</v>
      </c>
      <c r="I120" s="19"/>
      <c r="J120" s="20">
        <f t="shared" si="1"/>
        <v>0</v>
      </c>
      <c r="K120" s="73"/>
      <c r="L120" s="74"/>
    </row>
    <row r="121" spans="2:12" x14ac:dyDescent="0.25">
      <c r="B121" s="15">
        <v>114</v>
      </c>
      <c r="C121" s="15" t="s">
        <v>63</v>
      </c>
      <c r="D121" s="22" t="s">
        <v>245</v>
      </c>
      <c r="E121" s="17" t="s">
        <v>248</v>
      </c>
      <c r="F121" s="48" t="s">
        <v>249</v>
      </c>
      <c r="G121" s="18">
        <v>8</v>
      </c>
      <c r="H121" s="25">
        <v>20</v>
      </c>
      <c r="I121" s="19"/>
      <c r="J121" s="20">
        <f t="shared" si="1"/>
        <v>0</v>
      </c>
      <c r="K121" s="73"/>
      <c r="L121" s="74"/>
    </row>
    <row r="122" spans="2:12" x14ac:dyDescent="0.25">
      <c r="B122" s="15">
        <v>115</v>
      </c>
      <c r="C122" s="15" t="s">
        <v>63</v>
      </c>
      <c r="D122" s="22" t="s">
        <v>245</v>
      </c>
      <c r="E122" s="22" t="s">
        <v>246</v>
      </c>
      <c r="F122" s="50" t="s">
        <v>247</v>
      </c>
      <c r="G122" s="25">
        <v>7</v>
      </c>
      <c r="H122" s="25">
        <v>15</v>
      </c>
      <c r="I122" s="19"/>
      <c r="J122" s="20">
        <f t="shared" si="1"/>
        <v>0</v>
      </c>
      <c r="K122" s="73"/>
      <c r="L122" s="74"/>
    </row>
    <row r="123" spans="2:12" x14ac:dyDescent="0.25">
      <c r="B123" s="15">
        <v>116</v>
      </c>
      <c r="C123" s="15" t="s">
        <v>63</v>
      </c>
      <c r="D123" s="22" t="s">
        <v>245</v>
      </c>
      <c r="E123" s="17" t="s">
        <v>58</v>
      </c>
      <c r="F123" s="48" t="s">
        <v>117</v>
      </c>
      <c r="G123" s="18">
        <v>5</v>
      </c>
      <c r="H123" s="25">
        <v>15</v>
      </c>
      <c r="I123" s="19"/>
      <c r="J123" s="20">
        <f t="shared" si="1"/>
        <v>0</v>
      </c>
      <c r="K123" s="73"/>
      <c r="L123" s="74"/>
    </row>
    <row r="124" spans="2:12" x14ac:dyDescent="0.25">
      <c r="B124" s="15">
        <v>117</v>
      </c>
      <c r="C124" s="15" t="s">
        <v>63</v>
      </c>
      <c r="D124" s="22" t="s">
        <v>245</v>
      </c>
      <c r="E124" s="22" t="s">
        <v>250</v>
      </c>
      <c r="F124" s="48" t="s">
        <v>251</v>
      </c>
      <c r="G124" s="18">
        <v>5</v>
      </c>
      <c r="H124" s="25">
        <v>15</v>
      </c>
      <c r="I124" s="19"/>
      <c r="J124" s="20">
        <f t="shared" si="1"/>
        <v>0</v>
      </c>
      <c r="K124" s="73"/>
      <c r="L124" s="74"/>
    </row>
    <row r="125" spans="2:12" x14ac:dyDescent="0.25">
      <c r="B125" s="15">
        <v>118</v>
      </c>
      <c r="C125" s="15" t="s">
        <v>476</v>
      </c>
      <c r="D125" s="22" t="s">
        <v>386</v>
      </c>
      <c r="E125" s="17" t="s">
        <v>387</v>
      </c>
      <c r="F125" s="48" t="s">
        <v>380</v>
      </c>
      <c r="G125" s="18">
        <v>4</v>
      </c>
      <c r="H125" s="25">
        <v>60</v>
      </c>
      <c r="I125" s="19"/>
      <c r="J125" s="20">
        <f t="shared" si="1"/>
        <v>0</v>
      </c>
      <c r="K125" s="73"/>
      <c r="L125" s="74"/>
    </row>
    <row r="126" spans="2:12" x14ac:dyDescent="0.25">
      <c r="B126" s="15">
        <v>119</v>
      </c>
      <c r="C126" s="15" t="s">
        <v>63</v>
      </c>
      <c r="D126" s="28" t="s">
        <v>278</v>
      </c>
      <c r="E126" s="28" t="s">
        <v>279</v>
      </c>
      <c r="F126" s="51" t="s">
        <v>280</v>
      </c>
      <c r="G126" s="29">
        <v>10</v>
      </c>
      <c r="H126" s="25">
        <v>25</v>
      </c>
      <c r="I126" s="19"/>
      <c r="J126" s="20">
        <f t="shared" si="1"/>
        <v>0</v>
      </c>
      <c r="K126" s="73"/>
      <c r="L126" s="74"/>
    </row>
    <row r="127" spans="2:12" x14ac:dyDescent="0.25">
      <c r="B127" s="15">
        <v>120</v>
      </c>
      <c r="C127" s="15" t="s">
        <v>588</v>
      </c>
      <c r="D127" s="22" t="s">
        <v>6</v>
      </c>
      <c r="E127" s="22" t="s">
        <v>119</v>
      </c>
      <c r="F127" s="53" t="s">
        <v>487</v>
      </c>
      <c r="G127" s="24">
        <v>10</v>
      </c>
      <c r="H127" s="25">
        <v>20</v>
      </c>
      <c r="I127" s="19"/>
      <c r="J127" s="20">
        <f t="shared" si="1"/>
        <v>0</v>
      </c>
      <c r="K127" s="73"/>
      <c r="L127" s="74"/>
    </row>
    <row r="128" spans="2:12" x14ac:dyDescent="0.25">
      <c r="B128" s="15">
        <v>121</v>
      </c>
      <c r="C128" s="15" t="s">
        <v>588</v>
      </c>
      <c r="D128" s="22" t="s">
        <v>6</v>
      </c>
      <c r="E128" s="22" t="s">
        <v>492</v>
      </c>
      <c r="F128" s="53" t="s">
        <v>493</v>
      </c>
      <c r="G128" s="24">
        <v>8</v>
      </c>
      <c r="H128" s="25">
        <v>35</v>
      </c>
      <c r="I128" s="19"/>
      <c r="J128" s="20">
        <f t="shared" si="1"/>
        <v>0</v>
      </c>
      <c r="K128" s="73"/>
      <c r="L128" s="74"/>
    </row>
    <row r="129" spans="2:12" x14ac:dyDescent="0.25">
      <c r="B129" s="15">
        <v>122</v>
      </c>
      <c r="C129" s="15" t="s">
        <v>63</v>
      </c>
      <c r="D129" s="22" t="s">
        <v>6</v>
      </c>
      <c r="E129" s="22" t="s">
        <v>59</v>
      </c>
      <c r="F129" s="48" t="s">
        <v>118</v>
      </c>
      <c r="G129" s="18">
        <v>100</v>
      </c>
      <c r="H129" s="25">
        <v>35</v>
      </c>
      <c r="I129" s="19"/>
      <c r="J129" s="20">
        <f t="shared" si="1"/>
        <v>0</v>
      </c>
      <c r="K129" s="73"/>
      <c r="L129" s="74"/>
    </row>
    <row r="130" spans="2:12" x14ac:dyDescent="0.25">
      <c r="B130" s="15">
        <v>123</v>
      </c>
      <c r="C130" s="15" t="s">
        <v>67</v>
      </c>
      <c r="D130" s="23" t="s">
        <v>6</v>
      </c>
      <c r="E130" s="23" t="s">
        <v>59</v>
      </c>
      <c r="F130" s="53"/>
      <c r="G130" s="24">
        <v>20</v>
      </c>
      <c r="H130" s="25">
        <v>10</v>
      </c>
      <c r="I130" s="19"/>
      <c r="J130" s="20">
        <f t="shared" si="1"/>
        <v>0</v>
      </c>
      <c r="K130" s="73"/>
      <c r="L130" s="74"/>
    </row>
    <row r="131" spans="2:12" x14ac:dyDescent="0.25">
      <c r="B131" s="15">
        <v>124</v>
      </c>
      <c r="C131" s="15" t="s">
        <v>588</v>
      </c>
      <c r="D131" s="22" t="s">
        <v>6</v>
      </c>
      <c r="E131" s="22" t="s">
        <v>490</v>
      </c>
      <c r="F131" s="53" t="s">
        <v>491</v>
      </c>
      <c r="G131" s="24">
        <v>10</v>
      </c>
      <c r="H131" s="25">
        <v>25</v>
      </c>
      <c r="I131" s="19"/>
      <c r="J131" s="20">
        <f t="shared" si="1"/>
        <v>0</v>
      </c>
      <c r="K131" s="73"/>
      <c r="L131" s="74"/>
    </row>
    <row r="132" spans="2:12" x14ac:dyDescent="0.25">
      <c r="B132" s="15">
        <v>125</v>
      </c>
      <c r="C132" s="15" t="s">
        <v>588</v>
      </c>
      <c r="D132" s="22" t="s">
        <v>6</v>
      </c>
      <c r="E132" s="22" t="s">
        <v>488</v>
      </c>
      <c r="F132" s="53" t="s">
        <v>489</v>
      </c>
      <c r="G132" s="24">
        <v>10</v>
      </c>
      <c r="H132" s="25">
        <v>20</v>
      </c>
      <c r="I132" s="19"/>
      <c r="J132" s="20">
        <f t="shared" si="1"/>
        <v>0</v>
      </c>
      <c r="K132" s="73"/>
      <c r="L132" s="74"/>
    </row>
    <row r="133" spans="2:12" x14ac:dyDescent="0.25">
      <c r="B133" s="15">
        <v>126</v>
      </c>
      <c r="C133" s="15" t="s">
        <v>63</v>
      </c>
      <c r="D133" s="22" t="s">
        <v>6</v>
      </c>
      <c r="E133" s="16" t="s">
        <v>93</v>
      </c>
      <c r="F133" s="52" t="s">
        <v>94</v>
      </c>
      <c r="G133" s="21">
        <v>30</v>
      </c>
      <c r="H133" s="25">
        <v>15</v>
      </c>
      <c r="I133" s="19"/>
      <c r="J133" s="20">
        <f t="shared" si="1"/>
        <v>0</v>
      </c>
      <c r="K133" s="73"/>
      <c r="L133" s="74"/>
    </row>
    <row r="134" spans="2:12" x14ac:dyDescent="0.25">
      <c r="B134" s="15">
        <v>127</v>
      </c>
      <c r="C134" s="15" t="s">
        <v>351</v>
      </c>
      <c r="D134" s="22" t="s">
        <v>315</v>
      </c>
      <c r="E134" s="17" t="s">
        <v>316</v>
      </c>
      <c r="F134" s="48" t="s">
        <v>317</v>
      </c>
      <c r="G134" s="18">
        <v>20</v>
      </c>
      <c r="H134" s="18">
        <v>10</v>
      </c>
      <c r="I134" s="19"/>
      <c r="J134" s="20">
        <f t="shared" si="1"/>
        <v>0</v>
      </c>
      <c r="K134" s="73"/>
      <c r="L134" s="74"/>
    </row>
    <row r="135" spans="2:12" x14ac:dyDescent="0.25">
      <c r="B135" s="15">
        <v>128</v>
      </c>
      <c r="C135" s="15" t="s">
        <v>351</v>
      </c>
      <c r="D135" s="22" t="s">
        <v>315</v>
      </c>
      <c r="E135" s="22" t="s">
        <v>318</v>
      </c>
      <c r="F135" s="48"/>
      <c r="G135" s="18">
        <v>20</v>
      </c>
      <c r="H135" s="25">
        <v>10</v>
      </c>
      <c r="I135" s="19"/>
      <c r="J135" s="20">
        <f t="shared" si="1"/>
        <v>0</v>
      </c>
      <c r="K135" s="73"/>
      <c r="L135" s="74"/>
    </row>
    <row r="136" spans="2:12" x14ac:dyDescent="0.25">
      <c r="B136" s="15">
        <v>129</v>
      </c>
      <c r="C136" s="15" t="s">
        <v>351</v>
      </c>
      <c r="D136" s="22" t="s">
        <v>315</v>
      </c>
      <c r="E136" s="17" t="s">
        <v>319</v>
      </c>
      <c r="F136" s="48" t="s">
        <v>320</v>
      </c>
      <c r="G136" s="18">
        <v>30</v>
      </c>
      <c r="H136" s="25">
        <v>10</v>
      </c>
      <c r="I136" s="19"/>
      <c r="J136" s="20">
        <f t="shared" ref="J136:J199" si="2">I136*H136</f>
        <v>0</v>
      </c>
      <c r="K136" s="73"/>
      <c r="L136" s="74"/>
    </row>
    <row r="137" spans="2:12" x14ac:dyDescent="0.25">
      <c r="B137" s="15">
        <v>130</v>
      </c>
      <c r="C137" s="15" t="s">
        <v>351</v>
      </c>
      <c r="D137" s="28" t="s">
        <v>315</v>
      </c>
      <c r="E137" s="22" t="s">
        <v>321</v>
      </c>
      <c r="F137" s="22" t="s">
        <v>322</v>
      </c>
      <c r="G137" s="25">
        <v>20</v>
      </c>
      <c r="H137" s="25">
        <v>30</v>
      </c>
      <c r="I137" s="19"/>
      <c r="J137" s="20">
        <f t="shared" si="2"/>
        <v>0</v>
      </c>
      <c r="K137" s="73"/>
      <c r="L137" s="74"/>
    </row>
    <row r="138" spans="2:12" x14ac:dyDescent="0.25">
      <c r="B138" s="15">
        <v>131</v>
      </c>
      <c r="C138" s="15" t="s">
        <v>351</v>
      </c>
      <c r="D138" s="28" t="s">
        <v>315</v>
      </c>
      <c r="E138" s="17" t="s">
        <v>323</v>
      </c>
      <c r="F138" s="48"/>
      <c r="G138" s="18">
        <v>20</v>
      </c>
      <c r="H138" s="25">
        <v>10</v>
      </c>
      <c r="I138" s="19"/>
      <c r="J138" s="20">
        <f t="shared" si="2"/>
        <v>0</v>
      </c>
      <c r="K138" s="73"/>
      <c r="L138" s="74"/>
    </row>
    <row r="139" spans="2:12" x14ac:dyDescent="0.25">
      <c r="B139" s="15">
        <v>132</v>
      </c>
      <c r="C139" s="15" t="s">
        <v>351</v>
      </c>
      <c r="D139" s="26" t="s">
        <v>315</v>
      </c>
      <c r="E139" s="26" t="s">
        <v>324</v>
      </c>
      <c r="F139" s="49"/>
      <c r="G139" s="30">
        <v>20</v>
      </c>
      <c r="H139" s="25">
        <v>10</v>
      </c>
      <c r="I139" s="19"/>
      <c r="J139" s="20">
        <f t="shared" si="2"/>
        <v>0</v>
      </c>
      <c r="K139" s="73"/>
      <c r="L139" s="74"/>
    </row>
    <row r="140" spans="2:12" x14ac:dyDescent="0.25">
      <c r="B140" s="15">
        <v>133</v>
      </c>
      <c r="C140" s="15" t="s">
        <v>351</v>
      </c>
      <c r="D140" s="22" t="s">
        <v>315</v>
      </c>
      <c r="E140" s="22" t="s">
        <v>325</v>
      </c>
      <c r="F140" s="50" t="s">
        <v>326</v>
      </c>
      <c r="G140" s="25">
        <v>20</v>
      </c>
      <c r="H140" s="25">
        <v>10</v>
      </c>
      <c r="I140" s="19"/>
      <c r="J140" s="20">
        <f t="shared" si="2"/>
        <v>0</v>
      </c>
      <c r="K140" s="73"/>
      <c r="L140" s="74"/>
    </row>
    <row r="141" spans="2:12" x14ac:dyDescent="0.25">
      <c r="B141" s="15">
        <v>134</v>
      </c>
      <c r="C141" s="15" t="s">
        <v>588</v>
      </c>
      <c r="D141" s="22" t="s">
        <v>499</v>
      </c>
      <c r="E141" s="22" t="s">
        <v>500</v>
      </c>
      <c r="F141" s="53" t="s">
        <v>501</v>
      </c>
      <c r="G141" s="24">
        <v>3</v>
      </c>
      <c r="H141" s="25">
        <v>20</v>
      </c>
      <c r="I141" s="19"/>
      <c r="J141" s="20">
        <f t="shared" si="2"/>
        <v>0</v>
      </c>
      <c r="K141" s="73"/>
      <c r="L141" s="74"/>
    </row>
    <row r="142" spans="2:12" x14ac:dyDescent="0.25">
      <c r="B142" s="15">
        <v>135</v>
      </c>
      <c r="C142" s="15" t="s">
        <v>476</v>
      </c>
      <c r="D142" s="28" t="s">
        <v>391</v>
      </c>
      <c r="E142" s="17" t="s">
        <v>392</v>
      </c>
      <c r="F142" s="48" t="s">
        <v>393</v>
      </c>
      <c r="G142" s="18">
        <v>5</v>
      </c>
      <c r="H142" s="25">
        <v>80</v>
      </c>
      <c r="I142" s="19"/>
      <c r="J142" s="20">
        <f t="shared" si="2"/>
        <v>0</v>
      </c>
      <c r="K142" s="73"/>
      <c r="L142" s="74"/>
    </row>
    <row r="143" spans="2:12" x14ac:dyDescent="0.25">
      <c r="B143" s="15">
        <v>136</v>
      </c>
      <c r="C143" s="15" t="s">
        <v>63</v>
      </c>
      <c r="D143" s="22" t="s">
        <v>136</v>
      </c>
      <c r="E143" s="22" t="s">
        <v>252</v>
      </c>
      <c r="F143" s="48"/>
      <c r="G143" s="18">
        <v>4</v>
      </c>
      <c r="H143" s="25">
        <v>20</v>
      </c>
      <c r="I143" s="19"/>
      <c r="J143" s="20">
        <f t="shared" si="2"/>
        <v>0</v>
      </c>
      <c r="K143" s="73"/>
      <c r="L143" s="74"/>
    </row>
    <row r="144" spans="2:12" x14ac:dyDescent="0.25">
      <c r="B144" s="15">
        <v>137</v>
      </c>
      <c r="C144" s="15" t="s">
        <v>63</v>
      </c>
      <c r="D144" s="22" t="s">
        <v>136</v>
      </c>
      <c r="E144" s="22" t="s">
        <v>253</v>
      </c>
      <c r="F144" s="48"/>
      <c r="G144" s="18">
        <v>3</v>
      </c>
      <c r="H144" s="25">
        <v>20</v>
      </c>
      <c r="I144" s="19"/>
      <c r="J144" s="20">
        <f t="shared" si="2"/>
        <v>0</v>
      </c>
      <c r="K144" s="73"/>
      <c r="L144" s="74"/>
    </row>
    <row r="145" spans="2:12" x14ac:dyDescent="0.25">
      <c r="B145" s="15">
        <v>138</v>
      </c>
      <c r="C145" s="15" t="s">
        <v>63</v>
      </c>
      <c r="D145" s="22" t="s">
        <v>95</v>
      </c>
      <c r="E145" s="17" t="s">
        <v>119</v>
      </c>
      <c r="F145" s="48" t="s">
        <v>96</v>
      </c>
      <c r="G145" s="18">
        <v>7</v>
      </c>
      <c r="H145" s="25">
        <v>15</v>
      </c>
      <c r="I145" s="19"/>
      <c r="J145" s="20">
        <f t="shared" si="2"/>
        <v>0</v>
      </c>
      <c r="K145" s="73"/>
      <c r="L145" s="74"/>
    </row>
    <row r="146" spans="2:12" x14ac:dyDescent="0.25">
      <c r="B146" s="15">
        <v>139</v>
      </c>
      <c r="C146" s="15" t="s">
        <v>46</v>
      </c>
      <c r="D146" s="22" t="s">
        <v>44</v>
      </c>
      <c r="E146" s="22" t="s">
        <v>195</v>
      </c>
      <c r="F146" s="22" t="s">
        <v>207</v>
      </c>
      <c r="G146" s="18">
        <v>2</v>
      </c>
      <c r="H146" s="25">
        <v>15</v>
      </c>
      <c r="I146" s="19"/>
      <c r="J146" s="20">
        <f t="shared" si="2"/>
        <v>0</v>
      </c>
      <c r="K146" s="73"/>
      <c r="L146" s="74"/>
    </row>
    <row r="147" spans="2:12" x14ac:dyDescent="0.25">
      <c r="B147" s="15">
        <v>140</v>
      </c>
      <c r="C147" s="15" t="s">
        <v>588</v>
      </c>
      <c r="D147" s="22" t="s">
        <v>44</v>
      </c>
      <c r="E147" s="22" t="s">
        <v>494</v>
      </c>
      <c r="F147" s="53" t="s">
        <v>495</v>
      </c>
      <c r="G147" s="24">
        <v>10</v>
      </c>
      <c r="H147" s="25">
        <v>10</v>
      </c>
      <c r="I147" s="19"/>
      <c r="J147" s="20">
        <f t="shared" si="2"/>
        <v>0</v>
      </c>
      <c r="K147" s="73"/>
      <c r="L147" s="74"/>
    </row>
    <row r="148" spans="2:12" x14ac:dyDescent="0.25">
      <c r="B148" s="15">
        <v>141</v>
      </c>
      <c r="C148" s="15" t="s">
        <v>46</v>
      </c>
      <c r="D148" s="22" t="s">
        <v>44</v>
      </c>
      <c r="E148" s="22" t="s">
        <v>196</v>
      </c>
      <c r="F148" s="22" t="s">
        <v>208</v>
      </c>
      <c r="G148" s="18">
        <v>3</v>
      </c>
      <c r="H148" s="25">
        <v>15</v>
      </c>
      <c r="I148" s="19"/>
      <c r="J148" s="20">
        <f t="shared" si="2"/>
        <v>0</v>
      </c>
      <c r="K148" s="73"/>
      <c r="L148" s="74"/>
    </row>
    <row r="149" spans="2:12" x14ac:dyDescent="0.25">
      <c r="B149" s="15">
        <v>142</v>
      </c>
      <c r="C149" s="15" t="s">
        <v>46</v>
      </c>
      <c r="D149" s="22" t="s">
        <v>44</v>
      </c>
      <c r="E149" s="22" t="s">
        <v>163</v>
      </c>
      <c r="F149" s="22"/>
      <c r="G149" s="18">
        <v>2</v>
      </c>
      <c r="H149" s="25">
        <v>15</v>
      </c>
      <c r="I149" s="19"/>
      <c r="J149" s="20">
        <f t="shared" si="2"/>
        <v>0</v>
      </c>
      <c r="K149" s="73"/>
      <c r="L149" s="74"/>
    </row>
    <row r="150" spans="2:12" x14ac:dyDescent="0.25">
      <c r="B150" s="15">
        <v>143</v>
      </c>
      <c r="C150" s="15" t="s">
        <v>88</v>
      </c>
      <c r="D150" s="22" t="s">
        <v>44</v>
      </c>
      <c r="E150" s="17" t="s">
        <v>142</v>
      </c>
      <c r="F150" s="48" t="s">
        <v>285</v>
      </c>
      <c r="G150" s="18">
        <v>4</v>
      </c>
      <c r="H150" s="25">
        <v>40</v>
      </c>
      <c r="I150" s="19"/>
      <c r="J150" s="20">
        <f t="shared" si="2"/>
        <v>0</v>
      </c>
      <c r="K150" s="73"/>
      <c r="L150" s="74"/>
    </row>
    <row r="151" spans="2:12" x14ac:dyDescent="0.25">
      <c r="B151" s="15">
        <v>144</v>
      </c>
      <c r="C151" s="15" t="s">
        <v>46</v>
      </c>
      <c r="D151" s="22" t="s">
        <v>44</v>
      </c>
      <c r="E151" s="22" t="s">
        <v>162</v>
      </c>
      <c r="F151" s="22"/>
      <c r="G151" s="18">
        <v>2</v>
      </c>
      <c r="H151" s="25">
        <v>70</v>
      </c>
      <c r="I151" s="19"/>
      <c r="J151" s="20">
        <f t="shared" si="2"/>
        <v>0</v>
      </c>
      <c r="K151" s="73"/>
      <c r="L151" s="74"/>
    </row>
    <row r="152" spans="2:12" x14ac:dyDescent="0.25">
      <c r="B152" s="15">
        <v>145</v>
      </c>
      <c r="C152" s="15" t="s">
        <v>588</v>
      </c>
      <c r="D152" s="22" t="s">
        <v>44</v>
      </c>
      <c r="E152" s="22" t="s">
        <v>498</v>
      </c>
      <c r="F152" s="53" t="s">
        <v>482</v>
      </c>
      <c r="G152" s="24">
        <v>3</v>
      </c>
      <c r="H152" s="25">
        <v>20</v>
      </c>
      <c r="I152" s="19"/>
      <c r="J152" s="20">
        <f t="shared" si="2"/>
        <v>0</v>
      </c>
      <c r="K152" s="73"/>
      <c r="L152" s="74"/>
    </row>
    <row r="153" spans="2:12" x14ac:dyDescent="0.25">
      <c r="B153" s="15">
        <v>146</v>
      </c>
      <c r="C153" s="15" t="s">
        <v>588</v>
      </c>
      <c r="D153" s="22" t="s">
        <v>44</v>
      </c>
      <c r="E153" s="22" t="s">
        <v>496</v>
      </c>
      <c r="F153" s="53" t="s">
        <v>497</v>
      </c>
      <c r="G153" s="24">
        <v>7</v>
      </c>
      <c r="H153" s="25">
        <v>15</v>
      </c>
      <c r="I153" s="19"/>
      <c r="J153" s="20">
        <f t="shared" si="2"/>
        <v>0</v>
      </c>
      <c r="K153" s="73"/>
      <c r="L153" s="74"/>
    </row>
    <row r="154" spans="2:12" x14ac:dyDescent="0.25">
      <c r="B154" s="15">
        <v>147</v>
      </c>
      <c r="C154" s="15" t="s">
        <v>46</v>
      </c>
      <c r="D154" s="22" t="s">
        <v>44</v>
      </c>
      <c r="E154" s="22" t="s">
        <v>197</v>
      </c>
      <c r="F154" s="22"/>
      <c r="G154" s="18">
        <v>2</v>
      </c>
      <c r="H154" s="25">
        <v>15</v>
      </c>
      <c r="I154" s="19"/>
      <c r="J154" s="20">
        <f t="shared" si="2"/>
        <v>0</v>
      </c>
      <c r="K154" s="73"/>
      <c r="L154" s="74"/>
    </row>
    <row r="155" spans="2:12" x14ac:dyDescent="0.25">
      <c r="B155" s="15">
        <v>148</v>
      </c>
      <c r="C155" s="15" t="s">
        <v>46</v>
      </c>
      <c r="D155" s="22" t="s">
        <v>44</v>
      </c>
      <c r="E155" s="22" t="s">
        <v>199</v>
      </c>
      <c r="F155" s="22"/>
      <c r="G155" s="25">
        <v>3</v>
      </c>
      <c r="H155" s="25">
        <v>15</v>
      </c>
      <c r="I155" s="19"/>
      <c r="J155" s="20">
        <f t="shared" si="2"/>
        <v>0</v>
      </c>
      <c r="K155" s="73"/>
      <c r="L155" s="74"/>
    </row>
    <row r="156" spans="2:12" x14ac:dyDescent="0.25">
      <c r="B156" s="15">
        <v>149</v>
      </c>
      <c r="C156" s="15" t="s">
        <v>46</v>
      </c>
      <c r="D156" s="22" t="s">
        <v>44</v>
      </c>
      <c r="E156" s="26" t="s">
        <v>76</v>
      </c>
      <c r="F156" s="26"/>
      <c r="G156" s="29">
        <v>2</v>
      </c>
      <c r="H156" s="25">
        <v>15</v>
      </c>
      <c r="I156" s="19"/>
      <c r="J156" s="20">
        <f t="shared" si="2"/>
        <v>0</v>
      </c>
      <c r="K156" s="73"/>
      <c r="L156" s="74"/>
    </row>
    <row r="157" spans="2:12" x14ac:dyDescent="0.25">
      <c r="B157" s="15">
        <v>150</v>
      </c>
      <c r="C157" s="15" t="s">
        <v>46</v>
      </c>
      <c r="D157" s="22" t="s">
        <v>44</v>
      </c>
      <c r="E157" s="22" t="s">
        <v>198</v>
      </c>
      <c r="F157" s="22"/>
      <c r="G157" s="18">
        <v>3</v>
      </c>
      <c r="H157" s="18">
        <v>15</v>
      </c>
      <c r="I157" s="19"/>
      <c r="J157" s="20">
        <f t="shared" si="2"/>
        <v>0</v>
      </c>
      <c r="K157" s="73"/>
      <c r="L157" s="74"/>
    </row>
    <row r="158" spans="2:12" x14ac:dyDescent="0.25">
      <c r="B158" s="15">
        <v>151</v>
      </c>
      <c r="C158" s="15" t="s">
        <v>588</v>
      </c>
      <c r="D158" s="22" t="s">
        <v>44</v>
      </c>
      <c r="E158" s="22" t="s">
        <v>45</v>
      </c>
      <c r="F158" s="53" t="s">
        <v>502</v>
      </c>
      <c r="G158" s="24">
        <v>4</v>
      </c>
      <c r="H158" s="25">
        <v>20</v>
      </c>
      <c r="I158" s="19"/>
      <c r="J158" s="20">
        <f t="shared" si="2"/>
        <v>0</v>
      </c>
      <c r="K158" s="73"/>
      <c r="L158" s="74"/>
    </row>
    <row r="159" spans="2:12" x14ac:dyDescent="0.25">
      <c r="B159" s="15">
        <v>152</v>
      </c>
      <c r="C159" s="15" t="s">
        <v>46</v>
      </c>
      <c r="D159" s="22" t="s">
        <v>44</v>
      </c>
      <c r="E159" s="23" t="s">
        <v>45</v>
      </c>
      <c r="F159" s="23"/>
      <c r="G159" s="24">
        <v>3</v>
      </c>
      <c r="H159" s="24">
        <v>15</v>
      </c>
      <c r="I159" s="19"/>
      <c r="J159" s="20">
        <f t="shared" si="2"/>
        <v>0</v>
      </c>
      <c r="K159" s="73"/>
      <c r="L159" s="74"/>
    </row>
    <row r="160" spans="2:12" x14ac:dyDescent="0.25">
      <c r="B160" s="15">
        <v>153</v>
      </c>
      <c r="C160" s="15" t="s">
        <v>46</v>
      </c>
      <c r="D160" s="22" t="s">
        <v>44</v>
      </c>
      <c r="E160" s="22" t="s">
        <v>200</v>
      </c>
      <c r="F160" s="22"/>
      <c r="G160" s="18">
        <v>2</v>
      </c>
      <c r="H160" s="25">
        <v>15</v>
      </c>
      <c r="I160" s="19"/>
      <c r="J160" s="20">
        <f t="shared" si="2"/>
        <v>0</v>
      </c>
      <c r="K160" s="73"/>
      <c r="L160" s="74"/>
    </row>
    <row r="161" spans="2:12" x14ac:dyDescent="0.25">
      <c r="B161" s="15">
        <v>154</v>
      </c>
      <c r="C161" s="15" t="s">
        <v>46</v>
      </c>
      <c r="D161" s="22" t="s">
        <v>44</v>
      </c>
      <c r="E161" s="16" t="s">
        <v>201</v>
      </c>
      <c r="F161" s="16"/>
      <c r="G161" s="18">
        <v>3</v>
      </c>
      <c r="H161" s="25">
        <v>15</v>
      </c>
      <c r="I161" s="19"/>
      <c r="J161" s="20">
        <f t="shared" si="2"/>
        <v>0</v>
      </c>
      <c r="K161" s="73"/>
      <c r="L161" s="74"/>
    </row>
    <row r="162" spans="2:12" x14ac:dyDescent="0.25">
      <c r="B162" s="15">
        <v>155</v>
      </c>
      <c r="C162" s="15" t="s">
        <v>88</v>
      </c>
      <c r="D162" s="22" t="s">
        <v>44</v>
      </c>
      <c r="E162" s="17" t="s">
        <v>143</v>
      </c>
      <c r="F162" s="48" t="s">
        <v>144</v>
      </c>
      <c r="G162" s="18">
        <v>2</v>
      </c>
      <c r="H162" s="25">
        <v>20</v>
      </c>
      <c r="I162" s="19"/>
      <c r="J162" s="20">
        <f t="shared" si="2"/>
        <v>0</v>
      </c>
      <c r="K162" s="73"/>
      <c r="L162" s="74"/>
    </row>
    <row r="163" spans="2:12" x14ac:dyDescent="0.25">
      <c r="B163" s="15">
        <v>156</v>
      </c>
      <c r="C163" s="15" t="s">
        <v>46</v>
      </c>
      <c r="D163" s="22" t="s">
        <v>44</v>
      </c>
      <c r="E163" s="22" t="s">
        <v>158</v>
      </c>
      <c r="F163" s="22"/>
      <c r="G163" s="18">
        <v>2</v>
      </c>
      <c r="H163" s="25">
        <v>20</v>
      </c>
      <c r="I163" s="19"/>
      <c r="J163" s="20">
        <f t="shared" si="2"/>
        <v>0</v>
      </c>
      <c r="K163" s="73"/>
      <c r="L163" s="74"/>
    </row>
    <row r="164" spans="2:12" x14ac:dyDescent="0.25">
      <c r="B164" s="15">
        <v>157</v>
      </c>
      <c r="C164" s="15" t="s">
        <v>88</v>
      </c>
      <c r="D164" s="65" t="s">
        <v>44</v>
      </c>
      <c r="E164" s="65" t="s">
        <v>81</v>
      </c>
      <c r="F164" s="48" t="s">
        <v>285</v>
      </c>
      <c r="G164" s="66">
        <v>3</v>
      </c>
      <c r="H164" s="66">
        <v>40</v>
      </c>
      <c r="I164" s="19"/>
      <c r="J164" s="20">
        <f t="shared" si="2"/>
        <v>0</v>
      </c>
      <c r="K164" s="73"/>
      <c r="L164" s="74"/>
    </row>
    <row r="165" spans="2:12" x14ac:dyDescent="0.25">
      <c r="B165" s="15">
        <v>158</v>
      </c>
      <c r="C165" s="15" t="s">
        <v>88</v>
      </c>
      <c r="D165" s="22" t="s">
        <v>44</v>
      </c>
      <c r="E165" s="17" t="s">
        <v>145</v>
      </c>
      <c r="F165" s="48" t="s">
        <v>288</v>
      </c>
      <c r="G165" s="18">
        <v>3</v>
      </c>
      <c r="H165" s="25">
        <v>40</v>
      </c>
      <c r="I165" s="19"/>
      <c r="J165" s="20">
        <f t="shared" si="2"/>
        <v>0</v>
      </c>
      <c r="K165" s="73"/>
      <c r="L165" s="74"/>
    </row>
    <row r="166" spans="2:12" x14ac:dyDescent="0.25">
      <c r="B166" s="15">
        <v>159</v>
      </c>
      <c r="C166" s="15" t="s">
        <v>588</v>
      </c>
      <c r="D166" s="22" t="s">
        <v>44</v>
      </c>
      <c r="E166" s="22" t="s">
        <v>503</v>
      </c>
      <c r="F166" s="53" t="s">
        <v>504</v>
      </c>
      <c r="G166" s="24">
        <v>4</v>
      </c>
      <c r="H166" s="25">
        <v>20</v>
      </c>
      <c r="I166" s="19"/>
      <c r="J166" s="20">
        <f t="shared" si="2"/>
        <v>0</v>
      </c>
      <c r="K166" s="73"/>
      <c r="L166" s="74"/>
    </row>
    <row r="167" spans="2:12" x14ac:dyDescent="0.25">
      <c r="B167" s="15">
        <v>160</v>
      </c>
      <c r="C167" s="15" t="s">
        <v>46</v>
      </c>
      <c r="D167" s="22" t="s">
        <v>44</v>
      </c>
      <c r="E167" s="26" t="s">
        <v>202</v>
      </c>
      <c r="F167" s="26"/>
      <c r="G167" s="18">
        <v>2</v>
      </c>
      <c r="H167" s="25">
        <v>15</v>
      </c>
      <c r="I167" s="19"/>
      <c r="J167" s="20">
        <f t="shared" si="2"/>
        <v>0</v>
      </c>
      <c r="K167" s="73"/>
      <c r="L167" s="74"/>
    </row>
    <row r="168" spans="2:12" x14ac:dyDescent="0.25">
      <c r="B168" s="15">
        <v>161</v>
      </c>
      <c r="C168" s="15" t="s">
        <v>588</v>
      </c>
      <c r="D168" s="22" t="s">
        <v>327</v>
      </c>
      <c r="E168" s="22" t="s">
        <v>176</v>
      </c>
      <c r="F168" s="53" t="s">
        <v>482</v>
      </c>
      <c r="G168" s="24">
        <v>7</v>
      </c>
      <c r="H168" s="25">
        <v>15</v>
      </c>
      <c r="I168" s="19"/>
      <c r="J168" s="20">
        <f t="shared" si="2"/>
        <v>0</v>
      </c>
      <c r="K168" s="73"/>
      <c r="L168" s="74"/>
    </row>
    <row r="169" spans="2:12" x14ac:dyDescent="0.25">
      <c r="B169" s="15">
        <v>162</v>
      </c>
      <c r="C169" s="15" t="s">
        <v>351</v>
      </c>
      <c r="D169" s="28" t="s">
        <v>327</v>
      </c>
      <c r="E169" s="17" t="s">
        <v>176</v>
      </c>
      <c r="F169" s="48" t="s">
        <v>328</v>
      </c>
      <c r="G169" s="18">
        <v>10</v>
      </c>
      <c r="H169" s="25">
        <v>10</v>
      </c>
      <c r="I169" s="19"/>
      <c r="J169" s="20">
        <f t="shared" si="2"/>
        <v>0</v>
      </c>
      <c r="K169" s="73"/>
      <c r="L169" s="74"/>
    </row>
    <row r="170" spans="2:12" x14ac:dyDescent="0.25">
      <c r="B170" s="15">
        <v>163</v>
      </c>
      <c r="C170" s="15" t="s">
        <v>588</v>
      </c>
      <c r="D170" s="22" t="s">
        <v>327</v>
      </c>
      <c r="E170" s="22" t="s">
        <v>545</v>
      </c>
      <c r="F170" s="53" t="s">
        <v>546</v>
      </c>
      <c r="G170" s="24">
        <v>10</v>
      </c>
      <c r="H170" s="25">
        <v>15</v>
      </c>
      <c r="I170" s="19"/>
      <c r="J170" s="20">
        <f t="shared" si="2"/>
        <v>0</v>
      </c>
      <c r="K170" s="73"/>
      <c r="L170" s="74"/>
    </row>
    <row r="171" spans="2:12" x14ac:dyDescent="0.25">
      <c r="B171" s="15">
        <v>164</v>
      </c>
      <c r="C171" s="15" t="s">
        <v>88</v>
      </c>
      <c r="D171" s="22" t="s">
        <v>172</v>
      </c>
      <c r="E171" s="22" t="s">
        <v>173</v>
      </c>
      <c r="F171" s="22" t="s">
        <v>174</v>
      </c>
      <c r="G171" s="25">
        <v>15</v>
      </c>
      <c r="H171" s="25">
        <v>25</v>
      </c>
      <c r="I171" s="19"/>
      <c r="J171" s="20">
        <f t="shared" si="2"/>
        <v>0</v>
      </c>
      <c r="K171" s="73"/>
      <c r="L171" s="74"/>
    </row>
    <row r="172" spans="2:12" x14ac:dyDescent="0.25">
      <c r="B172" s="15">
        <v>165</v>
      </c>
      <c r="C172" s="15" t="s">
        <v>88</v>
      </c>
      <c r="D172" s="22" t="s">
        <v>172</v>
      </c>
      <c r="E172" s="17" t="s">
        <v>146</v>
      </c>
      <c r="F172" s="48" t="s">
        <v>285</v>
      </c>
      <c r="G172" s="18">
        <v>15</v>
      </c>
      <c r="H172" s="25">
        <v>12</v>
      </c>
      <c r="I172" s="19"/>
      <c r="J172" s="20">
        <f t="shared" si="2"/>
        <v>0</v>
      </c>
      <c r="K172" s="73"/>
      <c r="L172" s="74"/>
    </row>
    <row r="173" spans="2:12" x14ac:dyDescent="0.25">
      <c r="B173" s="15">
        <v>166</v>
      </c>
      <c r="C173" s="15" t="s">
        <v>88</v>
      </c>
      <c r="D173" s="22" t="s">
        <v>172</v>
      </c>
      <c r="E173" s="17" t="s">
        <v>175</v>
      </c>
      <c r="F173" s="48" t="s">
        <v>285</v>
      </c>
      <c r="G173" s="18">
        <v>15</v>
      </c>
      <c r="H173" s="25">
        <v>15</v>
      </c>
      <c r="I173" s="19"/>
      <c r="J173" s="20">
        <f t="shared" si="2"/>
        <v>0</v>
      </c>
      <c r="K173" s="73"/>
      <c r="L173" s="74"/>
    </row>
    <row r="174" spans="2:12" x14ac:dyDescent="0.25">
      <c r="B174" s="15">
        <v>167</v>
      </c>
      <c r="C174" s="15" t="s">
        <v>88</v>
      </c>
      <c r="D174" s="22" t="s">
        <v>172</v>
      </c>
      <c r="E174" s="22" t="s">
        <v>176</v>
      </c>
      <c r="F174" s="48" t="s">
        <v>285</v>
      </c>
      <c r="G174" s="18">
        <v>10</v>
      </c>
      <c r="H174" s="25">
        <v>15</v>
      </c>
      <c r="I174" s="19"/>
      <c r="J174" s="20">
        <f t="shared" si="2"/>
        <v>0</v>
      </c>
      <c r="K174" s="73"/>
      <c r="L174" s="74"/>
    </row>
    <row r="175" spans="2:12" x14ac:dyDescent="0.25">
      <c r="B175" s="15">
        <v>168</v>
      </c>
      <c r="C175" s="15" t="s">
        <v>88</v>
      </c>
      <c r="D175" s="22" t="s">
        <v>172</v>
      </c>
      <c r="E175" s="22" t="s">
        <v>177</v>
      </c>
      <c r="F175" s="48" t="s">
        <v>285</v>
      </c>
      <c r="G175" s="18">
        <v>15</v>
      </c>
      <c r="H175" s="25">
        <v>20</v>
      </c>
      <c r="I175" s="19"/>
      <c r="J175" s="20">
        <f t="shared" si="2"/>
        <v>0</v>
      </c>
      <c r="K175" s="73"/>
      <c r="L175" s="74"/>
    </row>
    <row r="176" spans="2:12" x14ac:dyDescent="0.25">
      <c r="B176" s="15">
        <v>169</v>
      </c>
      <c r="C176" s="15" t="s">
        <v>88</v>
      </c>
      <c r="D176" s="22" t="s">
        <v>172</v>
      </c>
      <c r="E176" s="17" t="s">
        <v>179</v>
      </c>
      <c r="F176" s="48" t="s">
        <v>290</v>
      </c>
      <c r="G176" s="18">
        <v>15</v>
      </c>
      <c r="H176" s="25">
        <v>20</v>
      </c>
      <c r="I176" s="19"/>
      <c r="J176" s="20">
        <f t="shared" si="2"/>
        <v>0</v>
      </c>
      <c r="K176" s="73"/>
      <c r="L176" s="74"/>
    </row>
    <row r="177" spans="2:12" x14ac:dyDescent="0.25">
      <c r="B177" s="15">
        <v>170</v>
      </c>
      <c r="C177" s="15" t="s">
        <v>88</v>
      </c>
      <c r="D177" s="22" t="s">
        <v>172</v>
      </c>
      <c r="E177" s="17" t="s">
        <v>178</v>
      </c>
      <c r="F177" s="48" t="s">
        <v>289</v>
      </c>
      <c r="G177" s="18">
        <v>15</v>
      </c>
      <c r="H177" s="25">
        <v>12</v>
      </c>
      <c r="I177" s="19"/>
      <c r="J177" s="20">
        <f t="shared" si="2"/>
        <v>0</v>
      </c>
      <c r="K177" s="73"/>
      <c r="L177" s="74"/>
    </row>
    <row r="178" spans="2:12" x14ac:dyDescent="0.25">
      <c r="B178" s="15">
        <v>171</v>
      </c>
      <c r="C178" s="15" t="s">
        <v>63</v>
      </c>
      <c r="D178" s="22" t="s">
        <v>120</v>
      </c>
      <c r="E178" s="22" t="s">
        <v>121</v>
      </c>
      <c r="F178" s="48"/>
      <c r="G178" s="18">
        <v>10</v>
      </c>
      <c r="H178" s="25">
        <v>15</v>
      </c>
      <c r="I178" s="19"/>
      <c r="J178" s="20">
        <f t="shared" si="2"/>
        <v>0</v>
      </c>
      <c r="K178" s="73"/>
      <c r="L178" s="74"/>
    </row>
    <row r="179" spans="2:12" x14ac:dyDescent="0.25">
      <c r="B179" s="15">
        <v>172</v>
      </c>
      <c r="C179" s="15" t="s">
        <v>351</v>
      </c>
      <c r="D179" s="65" t="s">
        <v>329</v>
      </c>
      <c r="E179" s="65" t="s">
        <v>330</v>
      </c>
      <c r="F179" s="65" t="s">
        <v>331</v>
      </c>
      <c r="G179" s="66">
        <v>10</v>
      </c>
      <c r="H179" s="66">
        <v>10</v>
      </c>
      <c r="I179" s="19"/>
      <c r="J179" s="20">
        <f t="shared" si="2"/>
        <v>0</v>
      </c>
      <c r="K179" s="73"/>
      <c r="L179" s="74"/>
    </row>
    <row r="180" spans="2:12" x14ac:dyDescent="0.25">
      <c r="B180" s="15">
        <v>173</v>
      </c>
      <c r="C180" s="15" t="s">
        <v>351</v>
      </c>
      <c r="D180" s="65" t="s">
        <v>329</v>
      </c>
      <c r="E180" s="65" t="s">
        <v>330</v>
      </c>
      <c r="F180" s="65" t="s">
        <v>333</v>
      </c>
      <c r="G180" s="66">
        <v>10</v>
      </c>
      <c r="H180" s="66">
        <v>10</v>
      </c>
      <c r="I180" s="19"/>
      <c r="J180" s="20">
        <f t="shared" si="2"/>
        <v>0</v>
      </c>
      <c r="K180" s="73"/>
      <c r="L180" s="74"/>
    </row>
    <row r="181" spans="2:12" x14ac:dyDescent="0.25">
      <c r="B181" s="15">
        <v>174</v>
      </c>
      <c r="C181" s="15" t="s">
        <v>351</v>
      </c>
      <c r="D181" s="65" t="s">
        <v>329</v>
      </c>
      <c r="E181" s="65" t="s">
        <v>330</v>
      </c>
      <c r="F181" s="65" t="s">
        <v>332</v>
      </c>
      <c r="G181" s="66">
        <v>10</v>
      </c>
      <c r="H181" s="66">
        <v>10</v>
      </c>
      <c r="I181" s="19"/>
      <c r="J181" s="20">
        <f t="shared" si="2"/>
        <v>0</v>
      </c>
      <c r="K181" s="73"/>
      <c r="L181" s="74"/>
    </row>
    <row r="182" spans="2:12" x14ac:dyDescent="0.25">
      <c r="B182" s="15">
        <v>175</v>
      </c>
      <c r="C182" s="15" t="s">
        <v>351</v>
      </c>
      <c r="D182" s="65" t="s">
        <v>329</v>
      </c>
      <c r="E182" s="65" t="s">
        <v>334</v>
      </c>
      <c r="F182" s="65" t="s">
        <v>335</v>
      </c>
      <c r="G182" s="66">
        <v>10</v>
      </c>
      <c r="H182" s="66">
        <v>10</v>
      </c>
      <c r="I182" s="19"/>
      <c r="J182" s="20">
        <f t="shared" si="2"/>
        <v>0</v>
      </c>
      <c r="K182" s="73"/>
      <c r="L182" s="74"/>
    </row>
    <row r="183" spans="2:12" x14ac:dyDescent="0.25">
      <c r="B183" s="15">
        <v>176</v>
      </c>
      <c r="C183" s="15" t="s">
        <v>351</v>
      </c>
      <c r="D183" s="65" t="s">
        <v>329</v>
      </c>
      <c r="E183" s="65" t="s">
        <v>336</v>
      </c>
      <c r="F183" s="65" t="s">
        <v>337</v>
      </c>
      <c r="G183" s="66">
        <v>10</v>
      </c>
      <c r="H183" s="66">
        <v>10</v>
      </c>
      <c r="I183" s="19"/>
      <c r="J183" s="20">
        <f t="shared" si="2"/>
        <v>0</v>
      </c>
      <c r="K183" s="73"/>
      <c r="L183" s="74"/>
    </row>
    <row r="184" spans="2:12" x14ac:dyDescent="0.25">
      <c r="B184" s="15">
        <v>177</v>
      </c>
      <c r="C184" s="15" t="s">
        <v>63</v>
      </c>
      <c r="D184" s="22" t="s">
        <v>254</v>
      </c>
      <c r="E184" s="22" t="s">
        <v>255</v>
      </c>
      <c r="F184" s="48" t="s">
        <v>256</v>
      </c>
      <c r="G184" s="18">
        <v>7</v>
      </c>
      <c r="H184" s="25">
        <v>15</v>
      </c>
      <c r="I184" s="19"/>
      <c r="J184" s="20">
        <f t="shared" si="2"/>
        <v>0</v>
      </c>
      <c r="K184" s="73"/>
      <c r="L184" s="74"/>
    </row>
    <row r="185" spans="2:12" x14ac:dyDescent="0.25">
      <c r="B185" s="15">
        <v>178</v>
      </c>
      <c r="C185" s="15" t="s">
        <v>476</v>
      </c>
      <c r="D185" s="22" t="s">
        <v>394</v>
      </c>
      <c r="E185" s="17" t="s">
        <v>395</v>
      </c>
      <c r="F185" s="48" t="s">
        <v>396</v>
      </c>
      <c r="G185" s="18">
        <v>5</v>
      </c>
      <c r="H185" s="25">
        <v>50</v>
      </c>
      <c r="I185" s="19"/>
      <c r="J185" s="20">
        <f t="shared" si="2"/>
        <v>0</v>
      </c>
      <c r="K185" s="73"/>
      <c r="L185" s="74"/>
    </row>
    <row r="186" spans="2:12" x14ac:dyDescent="0.25">
      <c r="B186" s="15">
        <v>179</v>
      </c>
      <c r="C186" s="15" t="s">
        <v>588</v>
      </c>
      <c r="D186" s="22" t="s">
        <v>394</v>
      </c>
      <c r="E186" s="22" t="s">
        <v>508</v>
      </c>
      <c r="F186" s="53" t="s">
        <v>619</v>
      </c>
      <c r="G186" s="24">
        <v>10</v>
      </c>
      <c r="H186" s="25">
        <v>15</v>
      </c>
      <c r="I186" s="19"/>
      <c r="J186" s="20">
        <f t="shared" si="2"/>
        <v>0</v>
      </c>
      <c r="K186" s="73"/>
      <c r="L186" s="74"/>
    </row>
    <row r="187" spans="2:12" x14ac:dyDescent="0.25">
      <c r="B187" s="15">
        <v>180</v>
      </c>
      <c r="C187" s="15" t="s">
        <v>67</v>
      </c>
      <c r="D187" s="17" t="s">
        <v>217</v>
      </c>
      <c r="E187" s="17" t="s">
        <v>223</v>
      </c>
      <c r="F187" s="48"/>
      <c r="G187" s="18">
        <v>8</v>
      </c>
      <c r="H187" s="25">
        <v>15</v>
      </c>
      <c r="I187" s="19"/>
      <c r="J187" s="20">
        <f t="shared" si="2"/>
        <v>0</v>
      </c>
      <c r="K187" s="73"/>
      <c r="L187" s="74"/>
    </row>
    <row r="188" spans="2:12" x14ac:dyDescent="0.25">
      <c r="B188" s="15">
        <v>181</v>
      </c>
      <c r="C188" s="15" t="s">
        <v>63</v>
      </c>
      <c r="D188" s="22" t="s">
        <v>52</v>
      </c>
      <c r="E188" s="17" t="s">
        <v>122</v>
      </c>
      <c r="F188" s="48" t="s">
        <v>257</v>
      </c>
      <c r="G188" s="18">
        <v>10</v>
      </c>
      <c r="H188" s="25">
        <v>12</v>
      </c>
      <c r="I188" s="19"/>
      <c r="J188" s="20">
        <f t="shared" si="2"/>
        <v>0</v>
      </c>
      <c r="K188" s="73"/>
      <c r="L188" s="74"/>
    </row>
    <row r="189" spans="2:12" x14ac:dyDescent="0.25">
      <c r="B189" s="15">
        <v>182</v>
      </c>
      <c r="C189" s="15" t="s">
        <v>63</v>
      </c>
      <c r="D189" s="22" t="s">
        <v>52</v>
      </c>
      <c r="E189" s="22" t="s">
        <v>60</v>
      </c>
      <c r="F189" s="48" t="s">
        <v>97</v>
      </c>
      <c r="G189" s="18">
        <v>10</v>
      </c>
      <c r="H189" s="25">
        <v>20</v>
      </c>
      <c r="I189" s="19"/>
      <c r="J189" s="20">
        <f t="shared" si="2"/>
        <v>0</v>
      </c>
      <c r="K189" s="73"/>
      <c r="L189" s="74"/>
    </row>
    <row r="190" spans="2:12" x14ac:dyDescent="0.25">
      <c r="B190" s="15">
        <v>183</v>
      </c>
      <c r="C190" s="15" t="s">
        <v>588</v>
      </c>
      <c r="D190" s="22" t="s">
        <v>52</v>
      </c>
      <c r="E190" s="22" t="s">
        <v>506</v>
      </c>
      <c r="F190" s="53" t="s">
        <v>482</v>
      </c>
      <c r="G190" s="24">
        <v>10</v>
      </c>
      <c r="H190" s="25">
        <v>20</v>
      </c>
      <c r="I190" s="19"/>
      <c r="J190" s="20">
        <f t="shared" si="2"/>
        <v>0</v>
      </c>
      <c r="K190" s="73"/>
      <c r="L190" s="74"/>
    </row>
    <row r="191" spans="2:12" x14ac:dyDescent="0.25">
      <c r="B191" s="15">
        <v>184</v>
      </c>
      <c r="C191" s="15" t="s">
        <v>588</v>
      </c>
      <c r="D191" s="22" t="s">
        <v>52</v>
      </c>
      <c r="E191" s="22" t="s">
        <v>505</v>
      </c>
      <c r="F191" s="53" t="s">
        <v>482</v>
      </c>
      <c r="G191" s="24">
        <v>3</v>
      </c>
      <c r="H191" s="25">
        <v>20</v>
      </c>
      <c r="I191" s="19"/>
      <c r="J191" s="20">
        <f t="shared" si="2"/>
        <v>0</v>
      </c>
      <c r="K191" s="73"/>
      <c r="L191" s="74"/>
    </row>
    <row r="192" spans="2:12" x14ac:dyDescent="0.25">
      <c r="B192" s="15">
        <v>185</v>
      </c>
      <c r="C192" s="15" t="s">
        <v>63</v>
      </c>
      <c r="D192" s="22" t="s">
        <v>52</v>
      </c>
      <c r="E192" s="17" t="s">
        <v>2</v>
      </c>
      <c r="F192" s="48"/>
      <c r="G192" s="18">
        <v>10</v>
      </c>
      <c r="H192" s="25">
        <v>20</v>
      </c>
      <c r="I192" s="19"/>
      <c r="J192" s="20">
        <f t="shared" si="2"/>
        <v>0</v>
      </c>
      <c r="K192" s="73"/>
      <c r="L192" s="74"/>
    </row>
    <row r="193" spans="2:12" x14ac:dyDescent="0.25">
      <c r="B193" s="15">
        <v>186</v>
      </c>
      <c r="C193" s="15" t="s">
        <v>476</v>
      </c>
      <c r="D193" s="28" t="s">
        <v>3</v>
      </c>
      <c r="E193" s="17" t="s">
        <v>397</v>
      </c>
      <c r="F193" s="48" t="s">
        <v>398</v>
      </c>
      <c r="G193" s="18">
        <v>3</v>
      </c>
      <c r="H193" s="25">
        <v>80</v>
      </c>
      <c r="I193" s="19"/>
      <c r="J193" s="20">
        <f t="shared" si="2"/>
        <v>0</v>
      </c>
      <c r="K193" s="73"/>
      <c r="L193" s="74"/>
    </row>
    <row r="194" spans="2:12" x14ac:dyDescent="0.25">
      <c r="B194" s="15">
        <v>187</v>
      </c>
      <c r="C194" s="15" t="s">
        <v>46</v>
      </c>
      <c r="D194" s="22" t="s">
        <v>3</v>
      </c>
      <c r="E194" s="22" t="s">
        <v>154</v>
      </c>
      <c r="F194" s="22" t="s">
        <v>209</v>
      </c>
      <c r="G194" s="18">
        <v>2</v>
      </c>
      <c r="H194" s="25">
        <v>10</v>
      </c>
      <c r="I194" s="19"/>
      <c r="J194" s="20">
        <f t="shared" si="2"/>
        <v>0</v>
      </c>
      <c r="K194" s="73"/>
      <c r="L194" s="74"/>
    </row>
    <row r="195" spans="2:12" x14ac:dyDescent="0.25">
      <c r="B195" s="15">
        <v>188</v>
      </c>
      <c r="C195" s="15" t="s">
        <v>476</v>
      </c>
      <c r="D195" s="28" t="s">
        <v>3</v>
      </c>
      <c r="E195" s="17" t="s">
        <v>399</v>
      </c>
      <c r="F195" s="48" t="s">
        <v>400</v>
      </c>
      <c r="G195" s="18">
        <v>4</v>
      </c>
      <c r="H195" s="25">
        <v>60</v>
      </c>
      <c r="I195" s="19"/>
      <c r="J195" s="20">
        <f t="shared" si="2"/>
        <v>0</v>
      </c>
      <c r="K195" s="73"/>
      <c r="L195" s="74"/>
    </row>
    <row r="196" spans="2:12" x14ac:dyDescent="0.25">
      <c r="B196" s="15">
        <v>189</v>
      </c>
      <c r="C196" s="15" t="s">
        <v>46</v>
      </c>
      <c r="D196" s="22" t="s">
        <v>3</v>
      </c>
      <c r="E196" s="22" t="s">
        <v>203</v>
      </c>
      <c r="F196" s="22" t="s">
        <v>210</v>
      </c>
      <c r="G196" s="18">
        <v>2</v>
      </c>
      <c r="H196" s="25">
        <v>15</v>
      </c>
      <c r="I196" s="19"/>
      <c r="J196" s="20">
        <f t="shared" si="2"/>
        <v>0</v>
      </c>
      <c r="K196" s="73"/>
      <c r="L196" s="74"/>
    </row>
    <row r="197" spans="2:12" x14ac:dyDescent="0.25">
      <c r="B197" s="15">
        <v>190</v>
      </c>
      <c r="C197" s="15" t="s">
        <v>88</v>
      </c>
      <c r="D197" s="22" t="s">
        <v>180</v>
      </c>
      <c r="E197" s="22" t="s">
        <v>181</v>
      </c>
      <c r="F197" s="48" t="s">
        <v>148</v>
      </c>
      <c r="G197" s="18">
        <v>6</v>
      </c>
      <c r="H197" s="25">
        <v>35</v>
      </c>
      <c r="I197" s="19"/>
      <c r="J197" s="20">
        <f t="shared" si="2"/>
        <v>0</v>
      </c>
      <c r="K197" s="73"/>
      <c r="L197" s="74"/>
    </row>
    <row r="198" spans="2:12" x14ac:dyDescent="0.25">
      <c r="B198" s="15">
        <v>191</v>
      </c>
      <c r="C198" s="15" t="s">
        <v>88</v>
      </c>
      <c r="D198" s="22" t="s">
        <v>182</v>
      </c>
      <c r="E198" s="22" t="s">
        <v>183</v>
      </c>
      <c r="F198" s="48" t="s">
        <v>291</v>
      </c>
      <c r="G198" s="18">
        <v>5</v>
      </c>
      <c r="H198" s="25">
        <v>35</v>
      </c>
      <c r="I198" s="19"/>
      <c r="J198" s="20">
        <f t="shared" si="2"/>
        <v>0</v>
      </c>
      <c r="K198" s="73"/>
      <c r="L198" s="74"/>
    </row>
    <row r="199" spans="2:12" x14ac:dyDescent="0.25">
      <c r="B199" s="15">
        <v>192</v>
      </c>
      <c r="C199" s="15" t="s">
        <v>63</v>
      </c>
      <c r="D199" s="22" t="s">
        <v>65</v>
      </c>
      <c r="E199" s="22" t="s">
        <v>124</v>
      </c>
      <c r="F199" s="48" t="s">
        <v>125</v>
      </c>
      <c r="G199" s="18">
        <v>15</v>
      </c>
      <c r="H199" s="25">
        <v>12</v>
      </c>
      <c r="I199" s="19"/>
      <c r="J199" s="20">
        <f t="shared" si="2"/>
        <v>0</v>
      </c>
      <c r="K199" s="73"/>
      <c r="L199" s="74"/>
    </row>
    <row r="200" spans="2:12" x14ac:dyDescent="0.25">
      <c r="B200" s="15">
        <v>193</v>
      </c>
      <c r="C200" s="15" t="s">
        <v>67</v>
      </c>
      <c r="D200" s="17" t="s">
        <v>65</v>
      </c>
      <c r="E200" s="17" t="s">
        <v>220</v>
      </c>
      <c r="F200" s="48"/>
      <c r="G200" s="18">
        <v>15</v>
      </c>
      <c r="H200" s="25">
        <v>15</v>
      </c>
      <c r="I200" s="19"/>
      <c r="J200" s="20">
        <f t="shared" ref="J200:J263" si="3">I200*H200</f>
        <v>0</v>
      </c>
      <c r="K200" s="73"/>
      <c r="L200" s="74"/>
    </row>
    <row r="201" spans="2:12" x14ac:dyDescent="0.25">
      <c r="B201" s="15">
        <v>194</v>
      </c>
      <c r="C201" s="15" t="s">
        <v>67</v>
      </c>
      <c r="D201" s="17" t="s">
        <v>214</v>
      </c>
      <c r="E201" s="17"/>
      <c r="F201" s="48" t="s">
        <v>215</v>
      </c>
      <c r="G201" s="18">
        <v>3</v>
      </c>
      <c r="H201" s="25">
        <v>10</v>
      </c>
      <c r="I201" s="19"/>
      <c r="J201" s="20">
        <f t="shared" si="3"/>
        <v>0</v>
      </c>
      <c r="K201" s="73"/>
      <c r="L201" s="74"/>
    </row>
    <row r="202" spans="2:12" x14ac:dyDescent="0.25">
      <c r="B202" s="15">
        <v>195</v>
      </c>
      <c r="C202" s="15" t="s">
        <v>67</v>
      </c>
      <c r="D202" s="16" t="s">
        <v>72</v>
      </c>
      <c r="E202" s="16" t="s">
        <v>66</v>
      </c>
      <c r="F202" s="52" t="s">
        <v>31</v>
      </c>
      <c r="G202" s="21">
        <v>5</v>
      </c>
      <c r="H202" s="25">
        <v>10</v>
      </c>
      <c r="I202" s="19"/>
      <c r="J202" s="20">
        <f t="shared" si="3"/>
        <v>0</v>
      </c>
      <c r="K202" s="73"/>
      <c r="L202" s="74"/>
    </row>
    <row r="203" spans="2:12" x14ac:dyDescent="0.25">
      <c r="B203" s="15">
        <v>196</v>
      </c>
      <c r="C203" s="15" t="s">
        <v>63</v>
      </c>
      <c r="D203" s="22" t="s">
        <v>137</v>
      </c>
      <c r="E203" s="16" t="s">
        <v>258</v>
      </c>
      <c r="F203" s="52" t="s">
        <v>259</v>
      </c>
      <c r="G203" s="21">
        <v>8</v>
      </c>
      <c r="H203" s="25">
        <v>12</v>
      </c>
      <c r="I203" s="19"/>
      <c r="J203" s="20">
        <f t="shared" si="3"/>
        <v>0</v>
      </c>
      <c r="K203" s="73"/>
      <c r="L203" s="74"/>
    </row>
    <row r="204" spans="2:12" x14ac:dyDescent="0.25">
      <c r="B204" s="15">
        <v>197</v>
      </c>
      <c r="C204" s="15" t="s">
        <v>63</v>
      </c>
      <c r="D204" s="22" t="s">
        <v>137</v>
      </c>
      <c r="E204" s="17" t="s">
        <v>260</v>
      </c>
      <c r="F204" s="48" t="s">
        <v>261</v>
      </c>
      <c r="G204" s="18">
        <v>10</v>
      </c>
      <c r="H204" s="25">
        <v>15</v>
      </c>
      <c r="I204" s="19"/>
      <c r="J204" s="20">
        <f t="shared" si="3"/>
        <v>0</v>
      </c>
      <c r="K204" s="73"/>
      <c r="L204" s="74"/>
    </row>
    <row r="205" spans="2:12" x14ac:dyDescent="0.25">
      <c r="B205" s="15">
        <v>198</v>
      </c>
      <c r="C205" s="15" t="s">
        <v>63</v>
      </c>
      <c r="D205" s="22" t="s">
        <v>137</v>
      </c>
      <c r="E205" s="17" t="s">
        <v>262</v>
      </c>
      <c r="F205" s="48" t="s">
        <v>263</v>
      </c>
      <c r="G205" s="18">
        <v>10</v>
      </c>
      <c r="H205" s="25">
        <v>15</v>
      </c>
      <c r="I205" s="19"/>
      <c r="J205" s="20">
        <f t="shared" si="3"/>
        <v>0</v>
      </c>
      <c r="K205" s="73"/>
      <c r="L205" s="74"/>
    </row>
    <row r="206" spans="2:12" x14ac:dyDescent="0.25">
      <c r="B206" s="15">
        <v>199</v>
      </c>
      <c r="C206" s="15" t="s">
        <v>476</v>
      </c>
      <c r="D206" s="22" t="s">
        <v>401</v>
      </c>
      <c r="E206" s="22" t="s">
        <v>402</v>
      </c>
      <c r="F206" s="48"/>
      <c r="G206" s="18">
        <v>5</v>
      </c>
      <c r="H206" s="25">
        <v>60</v>
      </c>
      <c r="I206" s="19"/>
      <c r="J206" s="20">
        <f t="shared" si="3"/>
        <v>0</v>
      </c>
      <c r="K206" s="73"/>
      <c r="L206" s="74"/>
    </row>
    <row r="207" spans="2:12" x14ac:dyDescent="0.25">
      <c r="B207" s="15">
        <v>200</v>
      </c>
      <c r="C207" s="15" t="s">
        <v>63</v>
      </c>
      <c r="D207" s="22" t="s">
        <v>98</v>
      </c>
      <c r="E207" s="22" t="s">
        <v>99</v>
      </c>
      <c r="F207" s="48" t="s">
        <v>126</v>
      </c>
      <c r="G207" s="18">
        <v>15</v>
      </c>
      <c r="H207" s="25">
        <v>12</v>
      </c>
      <c r="I207" s="19"/>
      <c r="J207" s="20">
        <f t="shared" si="3"/>
        <v>0</v>
      </c>
      <c r="K207" s="73"/>
      <c r="L207" s="74"/>
    </row>
    <row r="208" spans="2:12" x14ac:dyDescent="0.25">
      <c r="B208" s="15">
        <v>201</v>
      </c>
      <c r="C208" s="15" t="s">
        <v>476</v>
      </c>
      <c r="D208" s="22" t="s">
        <v>403</v>
      </c>
      <c r="E208" s="22" t="s">
        <v>384</v>
      </c>
      <c r="F208" s="48" t="s">
        <v>404</v>
      </c>
      <c r="G208" s="18">
        <v>4</v>
      </c>
      <c r="H208" s="25">
        <v>50</v>
      </c>
      <c r="I208" s="19"/>
      <c r="J208" s="20">
        <f t="shared" si="3"/>
        <v>0</v>
      </c>
      <c r="K208" s="73"/>
      <c r="L208" s="74"/>
    </row>
    <row r="209" spans="2:12" x14ac:dyDescent="0.25">
      <c r="B209" s="15">
        <v>202</v>
      </c>
      <c r="C209" s="15" t="s">
        <v>88</v>
      </c>
      <c r="D209" s="22" t="s">
        <v>184</v>
      </c>
      <c r="E209" s="17" t="s">
        <v>185</v>
      </c>
      <c r="F209" s="48" t="s">
        <v>285</v>
      </c>
      <c r="G209" s="18">
        <v>7</v>
      </c>
      <c r="H209" s="25">
        <v>35</v>
      </c>
      <c r="I209" s="19"/>
      <c r="J209" s="20">
        <f t="shared" si="3"/>
        <v>0</v>
      </c>
      <c r="K209" s="73"/>
      <c r="L209" s="74"/>
    </row>
    <row r="210" spans="2:12" x14ac:dyDescent="0.25">
      <c r="B210" s="15">
        <v>203</v>
      </c>
      <c r="C210" s="15" t="s">
        <v>476</v>
      </c>
      <c r="D210" s="22" t="s">
        <v>405</v>
      </c>
      <c r="E210" s="22" t="s">
        <v>406</v>
      </c>
      <c r="F210" s="48" t="s">
        <v>407</v>
      </c>
      <c r="G210" s="18">
        <v>10</v>
      </c>
      <c r="H210" s="25">
        <v>30</v>
      </c>
      <c r="I210" s="19"/>
      <c r="J210" s="20">
        <f t="shared" si="3"/>
        <v>0</v>
      </c>
      <c r="K210" s="73"/>
      <c r="L210" s="74"/>
    </row>
    <row r="211" spans="2:12" x14ac:dyDescent="0.25">
      <c r="B211" s="15">
        <v>204</v>
      </c>
      <c r="C211" s="15" t="s">
        <v>88</v>
      </c>
      <c r="D211" s="22" t="s">
        <v>36</v>
      </c>
      <c r="E211" s="17" t="s">
        <v>82</v>
      </c>
      <c r="F211" s="48" t="s">
        <v>285</v>
      </c>
      <c r="G211" s="18">
        <v>15</v>
      </c>
      <c r="H211" s="25">
        <v>30</v>
      </c>
      <c r="I211" s="19"/>
      <c r="J211" s="20">
        <f t="shared" si="3"/>
        <v>0</v>
      </c>
      <c r="K211" s="73"/>
      <c r="L211" s="74"/>
    </row>
    <row r="212" spans="2:12" x14ac:dyDescent="0.25">
      <c r="B212" s="15">
        <v>205</v>
      </c>
      <c r="C212" s="15" t="s">
        <v>588</v>
      </c>
      <c r="D212" s="22" t="s">
        <v>36</v>
      </c>
      <c r="E212" s="22" t="s">
        <v>606</v>
      </c>
      <c r="F212" s="53" t="s">
        <v>551</v>
      </c>
      <c r="G212" s="24">
        <v>10</v>
      </c>
      <c r="H212" s="25">
        <v>15</v>
      </c>
      <c r="I212" s="19"/>
      <c r="J212" s="20">
        <f t="shared" si="3"/>
        <v>0</v>
      </c>
      <c r="K212" s="73"/>
      <c r="L212" s="74"/>
    </row>
    <row r="213" spans="2:12" x14ac:dyDescent="0.25">
      <c r="B213" s="15">
        <v>206</v>
      </c>
      <c r="C213" s="15" t="s">
        <v>588</v>
      </c>
      <c r="D213" s="22" t="s">
        <v>36</v>
      </c>
      <c r="E213" s="22" t="s">
        <v>607</v>
      </c>
      <c r="F213" s="53" t="s">
        <v>552</v>
      </c>
      <c r="G213" s="24">
        <v>10</v>
      </c>
      <c r="H213" s="25">
        <v>15</v>
      </c>
      <c r="I213" s="19"/>
      <c r="J213" s="20">
        <f t="shared" si="3"/>
        <v>0</v>
      </c>
      <c r="K213" s="73"/>
      <c r="L213" s="74"/>
    </row>
    <row r="214" spans="2:12" x14ac:dyDescent="0.25">
      <c r="B214" s="15">
        <v>207</v>
      </c>
      <c r="C214" s="15" t="s">
        <v>588</v>
      </c>
      <c r="D214" s="22" t="s">
        <v>36</v>
      </c>
      <c r="E214" s="22" t="s">
        <v>554</v>
      </c>
      <c r="F214" s="53" t="s">
        <v>553</v>
      </c>
      <c r="G214" s="24">
        <v>10</v>
      </c>
      <c r="H214" s="25">
        <v>30</v>
      </c>
      <c r="I214" s="19"/>
      <c r="J214" s="20">
        <f t="shared" si="3"/>
        <v>0</v>
      </c>
      <c r="K214" s="73"/>
      <c r="L214" s="74"/>
    </row>
    <row r="215" spans="2:12" x14ac:dyDescent="0.25">
      <c r="B215" s="15">
        <v>208</v>
      </c>
      <c r="C215" s="15" t="s">
        <v>588</v>
      </c>
      <c r="D215" s="22" t="s">
        <v>36</v>
      </c>
      <c r="E215" s="22" t="s">
        <v>554</v>
      </c>
      <c r="F215" s="53" t="s">
        <v>555</v>
      </c>
      <c r="G215" s="24">
        <v>10</v>
      </c>
      <c r="H215" s="25">
        <v>20</v>
      </c>
      <c r="I215" s="19"/>
      <c r="J215" s="20">
        <f t="shared" si="3"/>
        <v>0</v>
      </c>
      <c r="K215" s="73"/>
      <c r="L215" s="74"/>
    </row>
    <row r="216" spans="2:12" x14ac:dyDescent="0.25">
      <c r="B216" s="15">
        <v>209</v>
      </c>
      <c r="C216" s="15" t="s">
        <v>88</v>
      </c>
      <c r="D216" s="22" t="s">
        <v>36</v>
      </c>
      <c r="E216" s="17" t="s">
        <v>49</v>
      </c>
      <c r="F216" s="48" t="s">
        <v>285</v>
      </c>
      <c r="G216" s="18">
        <v>15</v>
      </c>
      <c r="H216" s="25">
        <v>30</v>
      </c>
      <c r="I216" s="19"/>
      <c r="J216" s="20">
        <f t="shared" si="3"/>
        <v>0</v>
      </c>
      <c r="K216" s="73"/>
      <c r="L216" s="74"/>
    </row>
    <row r="217" spans="2:12" x14ac:dyDescent="0.25">
      <c r="B217" s="15">
        <v>210</v>
      </c>
      <c r="C217" s="15" t="s">
        <v>88</v>
      </c>
      <c r="D217" s="22" t="s">
        <v>36</v>
      </c>
      <c r="E217" s="22" t="s">
        <v>147</v>
      </c>
      <c r="F217" s="48" t="s">
        <v>292</v>
      </c>
      <c r="G217" s="18">
        <v>15</v>
      </c>
      <c r="H217" s="25">
        <v>35</v>
      </c>
      <c r="I217" s="19"/>
      <c r="J217" s="20">
        <f t="shared" si="3"/>
        <v>0</v>
      </c>
      <c r="K217" s="73"/>
      <c r="L217" s="74"/>
    </row>
    <row r="218" spans="2:12" x14ac:dyDescent="0.25">
      <c r="B218" s="15">
        <v>211</v>
      </c>
      <c r="C218" s="15" t="s">
        <v>588</v>
      </c>
      <c r="D218" s="22" t="s">
        <v>36</v>
      </c>
      <c r="E218" s="22" t="s">
        <v>589</v>
      </c>
      <c r="F218" s="53" t="s">
        <v>556</v>
      </c>
      <c r="G218" s="24">
        <v>10</v>
      </c>
      <c r="H218" s="25">
        <v>15</v>
      </c>
      <c r="I218" s="19"/>
      <c r="J218" s="20">
        <f t="shared" si="3"/>
        <v>0</v>
      </c>
      <c r="K218" s="73"/>
      <c r="L218" s="74"/>
    </row>
    <row r="219" spans="2:12" x14ac:dyDescent="0.25">
      <c r="B219" s="15">
        <v>212</v>
      </c>
      <c r="C219" s="15" t="s">
        <v>588</v>
      </c>
      <c r="D219" s="22" t="s">
        <v>36</v>
      </c>
      <c r="E219" s="22" t="s">
        <v>593</v>
      </c>
      <c r="F219" s="53" t="s">
        <v>559</v>
      </c>
      <c r="G219" s="24">
        <v>10</v>
      </c>
      <c r="H219" s="25">
        <v>15</v>
      </c>
      <c r="I219" s="19"/>
      <c r="J219" s="20">
        <f t="shared" si="3"/>
        <v>0</v>
      </c>
      <c r="K219" s="73"/>
      <c r="L219" s="74"/>
    </row>
    <row r="220" spans="2:12" x14ac:dyDescent="0.25">
      <c r="B220" s="15">
        <v>213</v>
      </c>
      <c r="C220" s="15" t="s">
        <v>588</v>
      </c>
      <c r="D220" s="22" t="s">
        <v>36</v>
      </c>
      <c r="E220" s="22" t="s">
        <v>590</v>
      </c>
      <c r="F220" s="53" t="s">
        <v>557</v>
      </c>
      <c r="G220" s="24">
        <v>10</v>
      </c>
      <c r="H220" s="25">
        <v>15</v>
      </c>
      <c r="I220" s="19"/>
      <c r="J220" s="20">
        <f t="shared" si="3"/>
        <v>0</v>
      </c>
      <c r="K220" s="73"/>
      <c r="L220" s="74"/>
    </row>
    <row r="221" spans="2:12" x14ac:dyDescent="0.25">
      <c r="B221" s="15">
        <v>214</v>
      </c>
      <c r="C221" s="15" t="s">
        <v>588</v>
      </c>
      <c r="D221" s="22" t="s">
        <v>36</v>
      </c>
      <c r="E221" s="22" t="s">
        <v>591</v>
      </c>
      <c r="F221" s="53" t="s">
        <v>558</v>
      </c>
      <c r="G221" s="24">
        <v>10</v>
      </c>
      <c r="H221" s="25">
        <v>15</v>
      </c>
      <c r="I221" s="19"/>
      <c r="J221" s="20">
        <f t="shared" si="3"/>
        <v>0</v>
      </c>
      <c r="K221" s="73"/>
      <c r="L221" s="74"/>
    </row>
    <row r="222" spans="2:12" x14ac:dyDescent="0.25">
      <c r="B222" s="15">
        <v>215</v>
      </c>
      <c r="C222" s="15" t="s">
        <v>588</v>
      </c>
      <c r="D222" s="22" t="s">
        <v>36</v>
      </c>
      <c r="E222" s="22" t="s">
        <v>560</v>
      </c>
      <c r="F222" s="53" t="s">
        <v>563</v>
      </c>
      <c r="G222" s="24">
        <v>10</v>
      </c>
      <c r="H222" s="25">
        <v>15</v>
      </c>
      <c r="I222" s="19"/>
      <c r="J222" s="20">
        <f t="shared" si="3"/>
        <v>0</v>
      </c>
      <c r="K222" s="73"/>
      <c r="L222" s="74"/>
    </row>
    <row r="223" spans="2:12" x14ac:dyDescent="0.25">
      <c r="B223" s="15">
        <v>216</v>
      </c>
      <c r="C223" s="15" t="s">
        <v>588</v>
      </c>
      <c r="D223" s="22" t="s">
        <v>36</v>
      </c>
      <c r="E223" s="22" t="s">
        <v>560</v>
      </c>
      <c r="F223" s="53" t="s">
        <v>562</v>
      </c>
      <c r="G223" s="24">
        <v>10</v>
      </c>
      <c r="H223" s="25">
        <v>15</v>
      </c>
      <c r="I223" s="19"/>
      <c r="J223" s="20">
        <f t="shared" si="3"/>
        <v>0</v>
      </c>
      <c r="K223" s="73"/>
      <c r="L223" s="74"/>
    </row>
    <row r="224" spans="2:12" x14ac:dyDescent="0.25">
      <c r="B224" s="15">
        <v>217</v>
      </c>
      <c r="C224" s="15" t="s">
        <v>588</v>
      </c>
      <c r="D224" s="22" t="s">
        <v>36</v>
      </c>
      <c r="E224" s="22" t="s">
        <v>560</v>
      </c>
      <c r="F224" s="53" t="s">
        <v>561</v>
      </c>
      <c r="G224" s="24">
        <v>10</v>
      </c>
      <c r="H224" s="25">
        <v>15</v>
      </c>
      <c r="I224" s="19"/>
      <c r="J224" s="20">
        <f t="shared" si="3"/>
        <v>0</v>
      </c>
      <c r="K224" s="73"/>
      <c r="L224" s="74"/>
    </row>
    <row r="225" spans="2:12" x14ac:dyDescent="0.25">
      <c r="B225" s="15">
        <v>218</v>
      </c>
      <c r="C225" s="15" t="s">
        <v>588</v>
      </c>
      <c r="D225" s="22" t="s">
        <v>36</v>
      </c>
      <c r="E225" s="22" t="s">
        <v>592</v>
      </c>
      <c r="F225" s="53" t="s">
        <v>564</v>
      </c>
      <c r="G225" s="24">
        <v>10</v>
      </c>
      <c r="H225" s="25">
        <v>25</v>
      </c>
      <c r="I225" s="19"/>
      <c r="J225" s="20">
        <f t="shared" si="3"/>
        <v>0</v>
      </c>
      <c r="K225" s="73"/>
      <c r="L225" s="74"/>
    </row>
    <row r="226" spans="2:12" x14ac:dyDescent="0.25">
      <c r="B226" s="15">
        <v>219</v>
      </c>
      <c r="C226" s="15" t="s">
        <v>588</v>
      </c>
      <c r="D226" s="22" t="s">
        <v>36</v>
      </c>
      <c r="E226" s="22" t="s">
        <v>575</v>
      </c>
      <c r="F226" s="53" t="s">
        <v>576</v>
      </c>
      <c r="G226" s="24">
        <v>15</v>
      </c>
      <c r="H226" s="25">
        <v>25</v>
      </c>
      <c r="I226" s="19"/>
      <c r="J226" s="20">
        <f t="shared" si="3"/>
        <v>0</v>
      </c>
      <c r="K226" s="73"/>
      <c r="L226" s="74"/>
    </row>
    <row r="227" spans="2:12" x14ac:dyDescent="0.25">
      <c r="B227" s="15">
        <v>220</v>
      </c>
      <c r="C227" s="15" t="s">
        <v>588</v>
      </c>
      <c r="D227" s="22" t="s">
        <v>36</v>
      </c>
      <c r="E227" s="22" t="s">
        <v>577</v>
      </c>
      <c r="F227" s="53" t="s">
        <v>578</v>
      </c>
      <c r="G227" s="24">
        <v>15</v>
      </c>
      <c r="H227" s="25">
        <v>15</v>
      </c>
      <c r="I227" s="19"/>
      <c r="J227" s="20">
        <f t="shared" si="3"/>
        <v>0</v>
      </c>
      <c r="K227" s="73"/>
      <c r="L227" s="74"/>
    </row>
    <row r="228" spans="2:12" x14ac:dyDescent="0.25">
      <c r="B228" s="15">
        <v>221</v>
      </c>
      <c r="C228" s="15" t="s">
        <v>588</v>
      </c>
      <c r="D228" s="22" t="s">
        <v>36</v>
      </c>
      <c r="E228" s="22" t="s">
        <v>579</v>
      </c>
      <c r="F228" s="53" t="s">
        <v>580</v>
      </c>
      <c r="G228" s="24">
        <v>10</v>
      </c>
      <c r="H228" s="25">
        <v>15</v>
      </c>
      <c r="I228" s="19"/>
      <c r="J228" s="20">
        <f t="shared" si="3"/>
        <v>0</v>
      </c>
      <c r="K228" s="73"/>
      <c r="L228" s="74"/>
    </row>
    <row r="229" spans="2:12" x14ac:dyDescent="0.25">
      <c r="B229" s="15">
        <v>222</v>
      </c>
      <c r="C229" s="15" t="s">
        <v>588</v>
      </c>
      <c r="D229" s="22" t="s">
        <v>36</v>
      </c>
      <c r="E229" s="22" t="s">
        <v>594</v>
      </c>
      <c r="F229" s="53" t="s">
        <v>565</v>
      </c>
      <c r="G229" s="24">
        <v>10</v>
      </c>
      <c r="H229" s="25">
        <v>15</v>
      </c>
      <c r="I229" s="19"/>
      <c r="J229" s="20">
        <f t="shared" si="3"/>
        <v>0</v>
      </c>
      <c r="K229" s="73"/>
      <c r="L229" s="74"/>
    </row>
    <row r="230" spans="2:12" x14ac:dyDescent="0.25">
      <c r="B230" s="15">
        <v>223</v>
      </c>
      <c r="C230" s="15" t="s">
        <v>588</v>
      </c>
      <c r="D230" s="22" t="s">
        <v>36</v>
      </c>
      <c r="E230" s="22" t="s">
        <v>596</v>
      </c>
      <c r="F230" s="53" t="s">
        <v>567</v>
      </c>
      <c r="G230" s="24">
        <v>10</v>
      </c>
      <c r="H230" s="25">
        <v>15</v>
      </c>
      <c r="I230" s="19"/>
      <c r="J230" s="20">
        <f t="shared" si="3"/>
        <v>0</v>
      </c>
      <c r="K230" s="73"/>
      <c r="L230" s="74"/>
    </row>
    <row r="231" spans="2:12" x14ac:dyDescent="0.25">
      <c r="B231" s="15">
        <v>224</v>
      </c>
      <c r="C231" s="15" t="s">
        <v>588</v>
      </c>
      <c r="D231" s="22" t="s">
        <v>36</v>
      </c>
      <c r="E231" s="22" t="s">
        <v>597</v>
      </c>
      <c r="F231" s="53" t="s">
        <v>568</v>
      </c>
      <c r="G231" s="24">
        <v>10</v>
      </c>
      <c r="H231" s="25">
        <v>25</v>
      </c>
      <c r="I231" s="19"/>
      <c r="J231" s="20">
        <f t="shared" si="3"/>
        <v>0</v>
      </c>
      <c r="K231" s="73"/>
      <c r="L231" s="74"/>
    </row>
    <row r="232" spans="2:12" x14ac:dyDescent="0.25">
      <c r="B232" s="15">
        <v>225</v>
      </c>
      <c r="C232" s="15" t="s">
        <v>588</v>
      </c>
      <c r="D232" s="22" t="s">
        <v>36</v>
      </c>
      <c r="E232" s="22" t="s">
        <v>598</v>
      </c>
      <c r="F232" s="53" t="s">
        <v>569</v>
      </c>
      <c r="G232" s="24">
        <v>15</v>
      </c>
      <c r="H232" s="25">
        <v>15</v>
      </c>
      <c r="I232" s="19"/>
      <c r="J232" s="20">
        <f t="shared" si="3"/>
        <v>0</v>
      </c>
      <c r="K232" s="73"/>
      <c r="L232" s="74"/>
    </row>
    <row r="233" spans="2:12" x14ac:dyDescent="0.25">
      <c r="B233" s="15">
        <v>226</v>
      </c>
      <c r="C233" s="15" t="s">
        <v>588</v>
      </c>
      <c r="D233" s="22" t="s">
        <v>36</v>
      </c>
      <c r="E233" s="22" t="s">
        <v>595</v>
      </c>
      <c r="F233" s="53" t="s">
        <v>566</v>
      </c>
      <c r="G233" s="24">
        <v>10</v>
      </c>
      <c r="H233" s="25">
        <v>15</v>
      </c>
      <c r="I233" s="19"/>
      <c r="J233" s="20">
        <f t="shared" si="3"/>
        <v>0</v>
      </c>
      <c r="K233" s="73"/>
      <c r="L233" s="74"/>
    </row>
    <row r="234" spans="2:12" x14ac:dyDescent="0.25">
      <c r="B234" s="15">
        <v>227</v>
      </c>
      <c r="C234" s="15" t="s">
        <v>588</v>
      </c>
      <c r="D234" s="22" t="s">
        <v>36</v>
      </c>
      <c r="E234" s="22" t="s">
        <v>573</v>
      </c>
      <c r="F234" s="53" t="s">
        <v>608</v>
      </c>
      <c r="G234" s="24">
        <v>15</v>
      </c>
      <c r="H234" s="25">
        <v>25</v>
      </c>
      <c r="I234" s="19"/>
      <c r="J234" s="20">
        <f t="shared" si="3"/>
        <v>0</v>
      </c>
      <c r="K234" s="73"/>
      <c r="L234" s="74"/>
    </row>
    <row r="235" spans="2:12" x14ac:dyDescent="0.25">
      <c r="B235" s="15">
        <v>228</v>
      </c>
      <c r="C235" s="15" t="s">
        <v>588</v>
      </c>
      <c r="D235" s="22" t="s">
        <v>36</v>
      </c>
      <c r="E235" s="22" t="s">
        <v>599</v>
      </c>
      <c r="F235" s="53" t="s">
        <v>570</v>
      </c>
      <c r="G235" s="24">
        <v>10</v>
      </c>
      <c r="H235" s="25">
        <v>15</v>
      </c>
      <c r="I235" s="19"/>
      <c r="J235" s="20">
        <f t="shared" si="3"/>
        <v>0</v>
      </c>
      <c r="K235" s="73"/>
      <c r="L235" s="74"/>
    </row>
    <row r="236" spans="2:12" x14ac:dyDescent="0.25">
      <c r="B236" s="15">
        <v>229</v>
      </c>
      <c r="C236" s="15" t="s">
        <v>588</v>
      </c>
      <c r="D236" s="22" t="s">
        <v>36</v>
      </c>
      <c r="E236" s="22" t="s">
        <v>600</v>
      </c>
      <c r="F236" s="53" t="s">
        <v>571</v>
      </c>
      <c r="G236" s="24">
        <v>15</v>
      </c>
      <c r="H236" s="25">
        <v>15</v>
      </c>
      <c r="I236" s="19"/>
      <c r="J236" s="20">
        <f t="shared" si="3"/>
        <v>0</v>
      </c>
      <c r="K236" s="73"/>
      <c r="L236" s="74"/>
    </row>
    <row r="237" spans="2:12" x14ac:dyDescent="0.25">
      <c r="B237" s="15">
        <v>230</v>
      </c>
      <c r="C237" s="15" t="s">
        <v>588</v>
      </c>
      <c r="D237" s="22" t="s">
        <v>36</v>
      </c>
      <c r="E237" s="22" t="s">
        <v>602</v>
      </c>
      <c r="F237" s="53" t="s">
        <v>609</v>
      </c>
      <c r="G237" s="24">
        <v>15</v>
      </c>
      <c r="H237" s="25">
        <v>20</v>
      </c>
      <c r="I237" s="19"/>
      <c r="J237" s="20">
        <f t="shared" si="3"/>
        <v>0</v>
      </c>
      <c r="K237" s="73"/>
      <c r="L237" s="74"/>
    </row>
    <row r="238" spans="2:12" x14ac:dyDescent="0.25">
      <c r="B238" s="15">
        <v>231</v>
      </c>
      <c r="C238" s="15" t="s">
        <v>588</v>
      </c>
      <c r="D238" s="22" t="s">
        <v>36</v>
      </c>
      <c r="E238" s="22" t="s">
        <v>603</v>
      </c>
      <c r="F238" s="53" t="s">
        <v>574</v>
      </c>
      <c r="G238" s="24">
        <v>15</v>
      </c>
      <c r="H238" s="25">
        <v>15</v>
      </c>
      <c r="I238" s="19"/>
      <c r="J238" s="20">
        <f t="shared" si="3"/>
        <v>0</v>
      </c>
      <c r="K238" s="73"/>
      <c r="L238" s="74"/>
    </row>
    <row r="239" spans="2:12" x14ac:dyDescent="0.25">
      <c r="B239" s="15">
        <v>232</v>
      </c>
      <c r="C239" s="15" t="s">
        <v>588</v>
      </c>
      <c r="D239" s="22" t="s">
        <v>36</v>
      </c>
      <c r="E239" s="22" t="s">
        <v>601</v>
      </c>
      <c r="F239" s="53" t="s">
        <v>572</v>
      </c>
      <c r="G239" s="24">
        <v>15</v>
      </c>
      <c r="H239" s="25">
        <v>15</v>
      </c>
      <c r="I239" s="19"/>
      <c r="J239" s="20">
        <f t="shared" si="3"/>
        <v>0</v>
      </c>
      <c r="K239" s="73"/>
      <c r="L239" s="74"/>
    </row>
    <row r="240" spans="2:12" x14ac:dyDescent="0.25">
      <c r="B240" s="15">
        <v>233</v>
      </c>
      <c r="C240" s="15" t="s">
        <v>351</v>
      </c>
      <c r="D240" s="65" t="s">
        <v>338</v>
      </c>
      <c r="E240" s="65" t="s">
        <v>339</v>
      </c>
      <c r="F240" s="65"/>
      <c r="G240" s="66">
        <v>10</v>
      </c>
      <c r="H240" s="66">
        <v>10</v>
      </c>
      <c r="I240" s="19"/>
      <c r="J240" s="20">
        <f t="shared" si="3"/>
        <v>0</v>
      </c>
      <c r="K240" s="73"/>
      <c r="L240" s="74"/>
    </row>
    <row r="241" spans="2:12" x14ac:dyDescent="0.25">
      <c r="B241" s="15">
        <v>234</v>
      </c>
      <c r="C241" s="15" t="s">
        <v>88</v>
      </c>
      <c r="D241" s="22" t="s">
        <v>83</v>
      </c>
      <c r="E241" s="17" t="s">
        <v>84</v>
      </c>
      <c r="F241" s="48" t="s">
        <v>148</v>
      </c>
      <c r="G241" s="18">
        <v>10</v>
      </c>
      <c r="H241" s="25">
        <v>25</v>
      </c>
      <c r="I241" s="19"/>
      <c r="J241" s="20">
        <f t="shared" si="3"/>
        <v>0</v>
      </c>
      <c r="K241" s="73"/>
      <c r="L241" s="74"/>
    </row>
    <row r="242" spans="2:12" x14ac:dyDescent="0.25">
      <c r="B242" s="15">
        <v>235</v>
      </c>
      <c r="C242" s="15" t="s">
        <v>476</v>
      </c>
      <c r="D242" s="22" t="s">
        <v>408</v>
      </c>
      <c r="E242" s="22" t="s">
        <v>409</v>
      </c>
      <c r="F242" s="48" t="s">
        <v>410</v>
      </c>
      <c r="G242" s="18">
        <v>4</v>
      </c>
      <c r="H242" s="25">
        <v>60</v>
      </c>
      <c r="I242" s="19"/>
      <c r="J242" s="20">
        <f t="shared" si="3"/>
        <v>0</v>
      </c>
      <c r="K242" s="73"/>
      <c r="L242" s="74"/>
    </row>
    <row r="243" spans="2:12" x14ac:dyDescent="0.25">
      <c r="B243" s="15">
        <v>236</v>
      </c>
      <c r="C243" s="15" t="s">
        <v>351</v>
      </c>
      <c r="D243" s="22" t="s">
        <v>340</v>
      </c>
      <c r="E243" s="17" t="s">
        <v>341</v>
      </c>
      <c r="F243" s="48" t="s">
        <v>342</v>
      </c>
      <c r="G243" s="18">
        <v>10</v>
      </c>
      <c r="H243" s="25">
        <v>20</v>
      </c>
      <c r="I243" s="19"/>
      <c r="J243" s="20">
        <f t="shared" si="3"/>
        <v>0</v>
      </c>
      <c r="K243" s="73"/>
      <c r="L243" s="74"/>
    </row>
    <row r="244" spans="2:12" x14ac:dyDescent="0.25">
      <c r="B244" s="15">
        <v>237</v>
      </c>
      <c r="C244" s="15" t="s">
        <v>63</v>
      </c>
      <c r="D244" s="22" t="s">
        <v>127</v>
      </c>
      <c r="E244" s="22" t="s">
        <v>264</v>
      </c>
      <c r="F244" s="48"/>
      <c r="G244" s="18">
        <v>15</v>
      </c>
      <c r="H244" s="25">
        <v>12</v>
      </c>
      <c r="I244" s="19"/>
      <c r="J244" s="20">
        <f t="shared" si="3"/>
        <v>0</v>
      </c>
      <c r="K244" s="73"/>
      <c r="L244" s="74"/>
    </row>
    <row r="245" spans="2:12" x14ac:dyDescent="0.25">
      <c r="B245" s="15">
        <v>238</v>
      </c>
      <c r="C245" s="15" t="s">
        <v>63</v>
      </c>
      <c r="D245" s="22" t="s">
        <v>127</v>
      </c>
      <c r="E245" s="17" t="s">
        <v>128</v>
      </c>
      <c r="F245" s="48"/>
      <c r="G245" s="18">
        <v>15</v>
      </c>
      <c r="H245" s="25">
        <v>12</v>
      </c>
      <c r="I245" s="19"/>
      <c r="J245" s="20">
        <f t="shared" si="3"/>
        <v>0</v>
      </c>
      <c r="K245" s="73"/>
      <c r="L245" s="74"/>
    </row>
    <row r="246" spans="2:12" x14ac:dyDescent="0.25">
      <c r="B246" s="15">
        <v>239</v>
      </c>
      <c r="C246" s="15" t="s">
        <v>67</v>
      </c>
      <c r="D246" s="17" t="s">
        <v>218</v>
      </c>
      <c r="E246" s="17" t="s">
        <v>224</v>
      </c>
      <c r="F246" s="48"/>
      <c r="G246" s="18">
        <v>4</v>
      </c>
      <c r="H246" s="25">
        <v>10</v>
      </c>
      <c r="I246" s="19"/>
      <c r="J246" s="20">
        <f t="shared" si="3"/>
        <v>0</v>
      </c>
      <c r="K246" s="73"/>
      <c r="L246" s="74"/>
    </row>
    <row r="247" spans="2:12" x14ac:dyDescent="0.25">
      <c r="B247" s="15">
        <v>240</v>
      </c>
      <c r="C247" s="15" t="s">
        <v>67</v>
      </c>
      <c r="D247" s="17" t="s">
        <v>68</v>
      </c>
      <c r="E247" s="17" t="s">
        <v>155</v>
      </c>
      <c r="F247" s="48" t="s">
        <v>31</v>
      </c>
      <c r="G247" s="18">
        <v>4</v>
      </c>
      <c r="H247" s="25">
        <v>10</v>
      </c>
      <c r="I247" s="19"/>
      <c r="J247" s="20">
        <f t="shared" si="3"/>
        <v>0</v>
      </c>
      <c r="K247" s="73"/>
      <c r="L247" s="74"/>
    </row>
    <row r="248" spans="2:12" x14ac:dyDescent="0.25">
      <c r="B248" s="15">
        <v>241</v>
      </c>
      <c r="C248" s="15" t="s">
        <v>88</v>
      </c>
      <c r="D248" s="22" t="s">
        <v>85</v>
      </c>
      <c r="E248" s="17" t="s">
        <v>186</v>
      </c>
      <c r="F248" s="48" t="s">
        <v>293</v>
      </c>
      <c r="G248" s="18">
        <v>10</v>
      </c>
      <c r="H248" s="25">
        <v>25</v>
      </c>
      <c r="I248" s="19"/>
      <c r="J248" s="20">
        <f t="shared" si="3"/>
        <v>0</v>
      </c>
      <c r="K248" s="73"/>
      <c r="L248" s="74"/>
    </row>
    <row r="249" spans="2:12" x14ac:dyDescent="0.25">
      <c r="B249" s="15">
        <v>242</v>
      </c>
      <c r="C249" s="15" t="s">
        <v>588</v>
      </c>
      <c r="D249" s="22" t="s">
        <v>507</v>
      </c>
      <c r="E249" s="22" t="s">
        <v>508</v>
      </c>
      <c r="F249" s="53" t="s">
        <v>509</v>
      </c>
      <c r="G249" s="24">
        <v>15</v>
      </c>
      <c r="H249" s="25">
        <v>20</v>
      </c>
      <c r="I249" s="19"/>
      <c r="J249" s="20">
        <f t="shared" si="3"/>
        <v>0</v>
      </c>
      <c r="K249" s="73"/>
      <c r="L249" s="74"/>
    </row>
    <row r="250" spans="2:12" x14ac:dyDescent="0.25">
      <c r="B250" s="15">
        <v>243</v>
      </c>
      <c r="C250" s="15" t="s">
        <v>476</v>
      </c>
      <c r="D250" s="22" t="s">
        <v>414</v>
      </c>
      <c r="E250" s="22" t="s">
        <v>415</v>
      </c>
      <c r="F250" s="48" t="s">
        <v>416</v>
      </c>
      <c r="G250" s="18">
        <v>10</v>
      </c>
      <c r="H250" s="25">
        <v>30</v>
      </c>
      <c r="I250" s="19"/>
      <c r="J250" s="20">
        <f t="shared" si="3"/>
        <v>0</v>
      </c>
      <c r="K250" s="73"/>
      <c r="L250" s="74"/>
    </row>
    <row r="251" spans="2:12" x14ac:dyDescent="0.25">
      <c r="B251" s="15">
        <v>244</v>
      </c>
      <c r="C251" s="15" t="s">
        <v>476</v>
      </c>
      <c r="D251" s="22" t="s">
        <v>414</v>
      </c>
      <c r="E251" s="17" t="s">
        <v>417</v>
      </c>
      <c r="F251" s="48"/>
      <c r="G251" s="18">
        <v>5</v>
      </c>
      <c r="H251" s="18">
        <v>50</v>
      </c>
      <c r="I251" s="19"/>
      <c r="J251" s="20">
        <f t="shared" si="3"/>
        <v>0</v>
      </c>
      <c r="K251" s="73"/>
      <c r="L251" s="74"/>
    </row>
    <row r="252" spans="2:12" x14ac:dyDescent="0.25">
      <c r="B252" s="15">
        <v>245</v>
      </c>
      <c r="C252" s="15" t="s">
        <v>476</v>
      </c>
      <c r="D252" s="22" t="s">
        <v>414</v>
      </c>
      <c r="E252" s="22" t="s">
        <v>300</v>
      </c>
      <c r="F252" s="22"/>
      <c r="G252" s="25">
        <v>10</v>
      </c>
      <c r="H252" s="25">
        <v>30</v>
      </c>
      <c r="I252" s="19"/>
      <c r="J252" s="20">
        <f t="shared" si="3"/>
        <v>0</v>
      </c>
      <c r="K252" s="73"/>
      <c r="L252" s="74"/>
    </row>
    <row r="253" spans="2:12" x14ac:dyDescent="0.25">
      <c r="B253" s="15">
        <v>246</v>
      </c>
      <c r="C253" s="15" t="s">
        <v>476</v>
      </c>
      <c r="D253" s="22" t="s">
        <v>414</v>
      </c>
      <c r="E253" s="22" t="s">
        <v>418</v>
      </c>
      <c r="F253" s="48" t="s">
        <v>419</v>
      </c>
      <c r="G253" s="18">
        <v>5</v>
      </c>
      <c r="H253" s="25">
        <v>50</v>
      </c>
      <c r="I253" s="19"/>
      <c r="J253" s="20">
        <f t="shared" si="3"/>
        <v>0</v>
      </c>
      <c r="K253" s="73"/>
      <c r="L253" s="74"/>
    </row>
    <row r="254" spans="2:12" x14ac:dyDescent="0.25">
      <c r="B254" s="15">
        <v>247</v>
      </c>
      <c r="C254" s="15" t="s">
        <v>476</v>
      </c>
      <c r="D254" s="22" t="s">
        <v>411</v>
      </c>
      <c r="E254" s="22" t="s">
        <v>412</v>
      </c>
      <c r="F254" s="48" t="s">
        <v>413</v>
      </c>
      <c r="G254" s="18">
        <v>5</v>
      </c>
      <c r="H254" s="25">
        <v>60</v>
      </c>
      <c r="I254" s="19"/>
      <c r="J254" s="20">
        <f t="shared" si="3"/>
        <v>0</v>
      </c>
      <c r="K254" s="73"/>
      <c r="L254" s="74"/>
    </row>
    <row r="255" spans="2:12" x14ac:dyDescent="0.25">
      <c r="B255" s="15">
        <v>248</v>
      </c>
      <c r="C255" s="15" t="s">
        <v>476</v>
      </c>
      <c r="D255" s="22" t="s">
        <v>420</v>
      </c>
      <c r="E255" s="22" t="s">
        <v>421</v>
      </c>
      <c r="F255" s="48" t="s">
        <v>422</v>
      </c>
      <c r="G255" s="18">
        <v>10</v>
      </c>
      <c r="H255" s="25">
        <v>30</v>
      </c>
      <c r="I255" s="19"/>
      <c r="J255" s="20">
        <f t="shared" si="3"/>
        <v>0</v>
      </c>
      <c r="K255" s="73"/>
      <c r="L255" s="74"/>
    </row>
    <row r="256" spans="2:12" x14ac:dyDescent="0.25">
      <c r="B256" s="15">
        <v>249</v>
      </c>
      <c r="C256" s="15" t="s">
        <v>476</v>
      </c>
      <c r="D256" s="22" t="s">
        <v>420</v>
      </c>
      <c r="E256" s="22" t="s">
        <v>384</v>
      </c>
      <c r="F256" s="48" t="s">
        <v>424</v>
      </c>
      <c r="G256" s="18">
        <v>10</v>
      </c>
      <c r="H256" s="25">
        <v>40</v>
      </c>
      <c r="I256" s="19"/>
      <c r="J256" s="20">
        <f t="shared" si="3"/>
        <v>0</v>
      </c>
      <c r="K256" s="73"/>
      <c r="L256" s="74"/>
    </row>
    <row r="257" spans="2:12" x14ac:dyDescent="0.25">
      <c r="B257" s="15">
        <v>250</v>
      </c>
      <c r="C257" s="15" t="s">
        <v>476</v>
      </c>
      <c r="D257" s="22" t="s">
        <v>420</v>
      </c>
      <c r="E257" s="22" t="s">
        <v>384</v>
      </c>
      <c r="F257" s="48" t="s">
        <v>423</v>
      </c>
      <c r="G257" s="18">
        <v>10</v>
      </c>
      <c r="H257" s="25">
        <v>40</v>
      </c>
      <c r="I257" s="19"/>
      <c r="J257" s="20">
        <f t="shared" si="3"/>
        <v>0</v>
      </c>
      <c r="K257" s="73"/>
      <c r="L257" s="74"/>
    </row>
    <row r="258" spans="2:12" x14ac:dyDescent="0.25">
      <c r="B258" s="15">
        <v>251</v>
      </c>
      <c r="C258" s="15" t="s">
        <v>46</v>
      </c>
      <c r="D258" s="22" t="s">
        <v>156</v>
      </c>
      <c r="E258" s="22" t="s">
        <v>159</v>
      </c>
      <c r="F258" s="22"/>
      <c r="G258" s="18">
        <v>3</v>
      </c>
      <c r="H258" s="25">
        <v>20</v>
      </c>
      <c r="I258" s="19"/>
      <c r="J258" s="20">
        <f t="shared" si="3"/>
        <v>0</v>
      </c>
      <c r="K258" s="73"/>
      <c r="L258" s="74"/>
    </row>
    <row r="259" spans="2:12" x14ac:dyDescent="0.25">
      <c r="B259" s="15">
        <v>252</v>
      </c>
      <c r="C259" s="15" t="s">
        <v>46</v>
      </c>
      <c r="D259" s="22" t="s">
        <v>156</v>
      </c>
      <c r="E259" s="23" t="s">
        <v>204</v>
      </c>
      <c r="F259" s="23" t="s">
        <v>211</v>
      </c>
      <c r="G259" s="24">
        <v>3</v>
      </c>
      <c r="H259" s="25">
        <v>20</v>
      </c>
      <c r="I259" s="19"/>
      <c r="J259" s="20">
        <f t="shared" si="3"/>
        <v>0</v>
      </c>
      <c r="K259" s="73"/>
      <c r="L259" s="74"/>
    </row>
    <row r="260" spans="2:12" x14ac:dyDescent="0.25">
      <c r="B260" s="15">
        <v>253</v>
      </c>
      <c r="C260" s="15" t="s">
        <v>46</v>
      </c>
      <c r="D260" s="22" t="s">
        <v>156</v>
      </c>
      <c r="E260" s="22" t="s">
        <v>160</v>
      </c>
      <c r="F260" s="22" t="s">
        <v>212</v>
      </c>
      <c r="G260" s="18">
        <v>3</v>
      </c>
      <c r="H260" s="25">
        <v>15</v>
      </c>
      <c r="I260" s="19"/>
      <c r="J260" s="20">
        <f t="shared" si="3"/>
        <v>0</v>
      </c>
      <c r="K260" s="73"/>
      <c r="L260" s="74"/>
    </row>
    <row r="261" spans="2:12" x14ac:dyDescent="0.25">
      <c r="B261" s="15">
        <v>254</v>
      </c>
      <c r="C261" s="15" t="s">
        <v>588</v>
      </c>
      <c r="D261" s="22" t="s">
        <v>510</v>
      </c>
      <c r="E261" s="22" t="s">
        <v>511</v>
      </c>
      <c r="F261" s="53" t="s">
        <v>512</v>
      </c>
      <c r="G261" s="24">
        <v>3</v>
      </c>
      <c r="H261" s="25">
        <v>20</v>
      </c>
      <c r="I261" s="19"/>
      <c r="J261" s="20">
        <f t="shared" si="3"/>
        <v>0</v>
      </c>
      <c r="K261" s="73"/>
      <c r="L261" s="74"/>
    </row>
    <row r="262" spans="2:12" x14ac:dyDescent="0.25">
      <c r="B262" s="15">
        <v>255</v>
      </c>
      <c r="C262" s="15" t="s">
        <v>588</v>
      </c>
      <c r="D262" s="22" t="s">
        <v>510</v>
      </c>
      <c r="E262" s="22" t="s">
        <v>513</v>
      </c>
      <c r="F262" s="53" t="s">
        <v>514</v>
      </c>
      <c r="G262" s="24">
        <v>5</v>
      </c>
      <c r="H262" s="25">
        <v>20</v>
      </c>
      <c r="I262" s="19"/>
      <c r="J262" s="20">
        <f t="shared" si="3"/>
        <v>0</v>
      </c>
      <c r="K262" s="73"/>
      <c r="L262" s="74"/>
    </row>
    <row r="263" spans="2:12" x14ac:dyDescent="0.25">
      <c r="B263" s="15">
        <v>256</v>
      </c>
      <c r="C263" s="15" t="s">
        <v>88</v>
      </c>
      <c r="D263" s="22" t="s">
        <v>149</v>
      </c>
      <c r="E263" s="17" t="s">
        <v>123</v>
      </c>
      <c r="F263" s="48" t="s">
        <v>285</v>
      </c>
      <c r="G263" s="18">
        <v>15</v>
      </c>
      <c r="H263" s="25">
        <v>30</v>
      </c>
      <c r="I263" s="19"/>
      <c r="J263" s="20">
        <f t="shared" si="3"/>
        <v>0</v>
      </c>
      <c r="K263" s="73"/>
      <c r="L263" s="74"/>
    </row>
    <row r="264" spans="2:12" x14ac:dyDescent="0.25">
      <c r="B264" s="15">
        <v>257</v>
      </c>
      <c r="C264" s="15" t="s">
        <v>88</v>
      </c>
      <c r="D264" s="22" t="s">
        <v>187</v>
      </c>
      <c r="E264" s="22" t="s">
        <v>188</v>
      </c>
      <c r="F264" s="48" t="s">
        <v>285</v>
      </c>
      <c r="G264" s="18">
        <v>10</v>
      </c>
      <c r="H264" s="25">
        <v>15</v>
      </c>
      <c r="I264" s="19"/>
      <c r="J264" s="20">
        <f t="shared" ref="J264:J313" si="4">I264*H264</f>
        <v>0</v>
      </c>
      <c r="K264" s="73"/>
      <c r="L264" s="74"/>
    </row>
    <row r="265" spans="2:12" x14ac:dyDescent="0.25">
      <c r="B265" s="15">
        <v>258</v>
      </c>
      <c r="C265" s="15" t="s">
        <v>588</v>
      </c>
      <c r="D265" s="22" t="s">
        <v>515</v>
      </c>
      <c r="E265" s="22" t="s">
        <v>508</v>
      </c>
      <c r="F265" s="53" t="s">
        <v>516</v>
      </c>
      <c r="G265" s="24">
        <v>50</v>
      </c>
      <c r="H265" s="25">
        <v>10</v>
      </c>
      <c r="I265" s="19"/>
      <c r="J265" s="20">
        <f t="shared" si="4"/>
        <v>0</v>
      </c>
      <c r="K265" s="73"/>
      <c r="L265" s="74"/>
    </row>
    <row r="266" spans="2:12" x14ac:dyDescent="0.25">
      <c r="B266" s="15">
        <v>259</v>
      </c>
      <c r="C266" s="15" t="s">
        <v>63</v>
      </c>
      <c r="D266" s="22" t="s">
        <v>100</v>
      </c>
      <c r="E266" s="17" t="s">
        <v>265</v>
      </c>
      <c r="F266" s="48" t="s">
        <v>129</v>
      </c>
      <c r="G266" s="18">
        <v>15</v>
      </c>
      <c r="H266" s="25">
        <v>12</v>
      </c>
      <c r="I266" s="19"/>
      <c r="J266" s="20">
        <f t="shared" si="4"/>
        <v>0</v>
      </c>
      <c r="K266" s="73"/>
      <c r="L266" s="74"/>
    </row>
    <row r="267" spans="2:12" x14ac:dyDescent="0.25">
      <c r="B267" s="15">
        <v>260</v>
      </c>
      <c r="C267" s="15" t="s">
        <v>46</v>
      </c>
      <c r="D267" s="16" t="s">
        <v>157</v>
      </c>
      <c r="E267" s="16" t="s">
        <v>161</v>
      </c>
      <c r="F267" s="16" t="s">
        <v>213</v>
      </c>
      <c r="G267" s="18">
        <v>3</v>
      </c>
      <c r="H267" s="25">
        <v>15</v>
      </c>
      <c r="I267" s="19"/>
      <c r="J267" s="20">
        <f t="shared" si="4"/>
        <v>0</v>
      </c>
      <c r="K267" s="73"/>
      <c r="L267" s="74"/>
    </row>
    <row r="268" spans="2:12" x14ac:dyDescent="0.25">
      <c r="B268" s="15">
        <v>261</v>
      </c>
      <c r="C268" s="15" t="s">
        <v>63</v>
      </c>
      <c r="D268" s="22" t="s">
        <v>281</v>
      </c>
      <c r="E268" s="17" t="s">
        <v>282</v>
      </c>
      <c r="F268" s="48" t="s">
        <v>283</v>
      </c>
      <c r="G268" s="18">
        <v>10</v>
      </c>
      <c r="H268" s="25">
        <v>15</v>
      </c>
      <c r="I268" s="19"/>
      <c r="J268" s="20">
        <f t="shared" si="4"/>
        <v>0</v>
      </c>
      <c r="K268" s="73"/>
      <c r="L268" s="74"/>
    </row>
    <row r="269" spans="2:12" x14ac:dyDescent="0.25">
      <c r="B269" s="15">
        <v>262</v>
      </c>
      <c r="C269" s="15" t="s">
        <v>63</v>
      </c>
      <c r="D269" s="22" t="s">
        <v>266</v>
      </c>
      <c r="E269" s="17" t="s">
        <v>267</v>
      </c>
      <c r="F269" s="48" t="s">
        <v>268</v>
      </c>
      <c r="G269" s="18">
        <v>10</v>
      </c>
      <c r="H269" s="25">
        <v>15</v>
      </c>
      <c r="I269" s="19"/>
      <c r="J269" s="20">
        <f t="shared" si="4"/>
        <v>0</v>
      </c>
      <c r="K269" s="73"/>
      <c r="L269" s="74"/>
    </row>
    <row r="270" spans="2:12" x14ac:dyDescent="0.25">
      <c r="B270" s="15">
        <v>263</v>
      </c>
      <c r="C270" s="15" t="s">
        <v>67</v>
      </c>
      <c r="D270" s="17" t="s">
        <v>216</v>
      </c>
      <c r="E270" s="17" t="s">
        <v>221</v>
      </c>
      <c r="F270" s="48"/>
      <c r="G270" s="18">
        <v>10</v>
      </c>
      <c r="H270" s="25">
        <v>15</v>
      </c>
      <c r="I270" s="19"/>
      <c r="J270" s="20">
        <f t="shared" si="4"/>
        <v>0</v>
      </c>
      <c r="K270" s="73"/>
      <c r="L270" s="74"/>
    </row>
    <row r="271" spans="2:12" x14ac:dyDescent="0.25">
      <c r="B271" s="15">
        <v>264</v>
      </c>
      <c r="C271" s="15" t="s">
        <v>67</v>
      </c>
      <c r="D271" s="17" t="s">
        <v>216</v>
      </c>
      <c r="E271" s="17" t="s">
        <v>219</v>
      </c>
      <c r="F271" s="48"/>
      <c r="G271" s="18">
        <v>20</v>
      </c>
      <c r="H271" s="25">
        <v>15</v>
      </c>
      <c r="I271" s="19"/>
      <c r="J271" s="20">
        <f t="shared" si="4"/>
        <v>0</v>
      </c>
      <c r="K271" s="73"/>
      <c r="L271" s="74"/>
    </row>
    <row r="272" spans="2:12" x14ac:dyDescent="0.25">
      <c r="B272" s="15">
        <v>265</v>
      </c>
      <c r="C272" s="15" t="s">
        <v>46</v>
      </c>
      <c r="D272" s="22" t="s">
        <v>75</v>
      </c>
      <c r="E272" s="22" t="s">
        <v>8</v>
      </c>
      <c r="F272" s="22" t="s">
        <v>206</v>
      </c>
      <c r="G272" s="18">
        <v>15</v>
      </c>
      <c r="H272" s="25">
        <v>10</v>
      </c>
      <c r="I272" s="19"/>
      <c r="J272" s="20">
        <f t="shared" si="4"/>
        <v>0</v>
      </c>
      <c r="K272" s="73"/>
      <c r="L272" s="74"/>
    </row>
    <row r="273" spans="2:12" x14ac:dyDescent="0.25">
      <c r="B273" s="15">
        <v>266</v>
      </c>
      <c r="C273" s="15" t="s">
        <v>476</v>
      </c>
      <c r="D273" s="22" t="s">
        <v>75</v>
      </c>
      <c r="E273" s="22" t="s">
        <v>8</v>
      </c>
      <c r="F273" s="48"/>
      <c r="G273" s="18">
        <v>10</v>
      </c>
      <c r="H273" s="25">
        <v>40</v>
      </c>
      <c r="I273" s="19"/>
      <c r="J273" s="20">
        <f t="shared" si="4"/>
        <v>0</v>
      </c>
      <c r="K273" s="73"/>
      <c r="L273" s="74"/>
    </row>
    <row r="274" spans="2:12" x14ac:dyDescent="0.25">
      <c r="B274" s="15">
        <v>267</v>
      </c>
      <c r="C274" s="15" t="s">
        <v>88</v>
      </c>
      <c r="D274" s="22" t="s">
        <v>189</v>
      </c>
      <c r="E274" s="17" t="s">
        <v>190</v>
      </c>
      <c r="F274" s="48" t="s">
        <v>148</v>
      </c>
      <c r="G274" s="18">
        <v>15</v>
      </c>
      <c r="H274" s="25">
        <v>20</v>
      </c>
      <c r="I274" s="19"/>
      <c r="J274" s="20">
        <f t="shared" si="4"/>
        <v>0</v>
      </c>
      <c r="K274" s="73"/>
      <c r="L274" s="74"/>
    </row>
    <row r="275" spans="2:12" x14ac:dyDescent="0.25">
      <c r="B275" s="15">
        <v>268</v>
      </c>
      <c r="C275" s="15" t="s">
        <v>63</v>
      </c>
      <c r="D275" s="22" t="s">
        <v>7</v>
      </c>
      <c r="E275" s="17" t="s">
        <v>269</v>
      </c>
      <c r="F275" s="48" t="s">
        <v>61</v>
      </c>
      <c r="G275" s="18">
        <v>12</v>
      </c>
      <c r="H275" s="25">
        <v>20</v>
      </c>
      <c r="I275" s="19"/>
      <c r="J275" s="20">
        <f t="shared" si="4"/>
        <v>0</v>
      </c>
      <c r="K275" s="73"/>
      <c r="L275" s="74"/>
    </row>
    <row r="276" spans="2:12" x14ac:dyDescent="0.25">
      <c r="B276" s="15">
        <v>269</v>
      </c>
      <c r="C276" s="15" t="s">
        <v>476</v>
      </c>
      <c r="D276" s="22" t="s">
        <v>7</v>
      </c>
      <c r="E276" s="22" t="s">
        <v>270</v>
      </c>
      <c r="F276" s="48" t="s">
        <v>206</v>
      </c>
      <c r="G276" s="18">
        <v>10</v>
      </c>
      <c r="H276" s="25">
        <v>50</v>
      </c>
      <c r="I276" s="19"/>
      <c r="J276" s="20">
        <f t="shared" si="4"/>
        <v>0</v>
      </c>
      <c r="K276" s="73"/>
      <c r="L276" s="74"/>
    </row>
    <row r="277" spans="2:12" x14ac:dyDescent="0.25">
      <c r="B277" s="15">
        <v>270</v>
      </c>
      <c r="C277" s="15" t="s">
        <v>63</v>
      </c>
      <c r="D277" s="17" t="s">
        <v>7</v>
      </c>
      <c r="E277" s="22" t="s">
        <v>270</v>
      </c>
      <c r="F277" s="50" t="s">
        <v>271</v>
      </c>
      <c r="G277" s="25">
        <v>12</v>
      </c>
      <c r="H277" s="25">
        <v>15</v>
      </c>
      <c r="I277" s="19"/>
      <c r="J277" s="20">
        <f t="shared" si="4"/>
        <v>0</v>
      </c>
      <c r="K277" s="73"/>
      <c r="L277" s="74"/>
    </row>
    <row r="278" spans="2:12" x14ac:dyDescent="0.25">
      <c r="B278" s="15">
        <v>271</v>
      </c>
      <c r="C278" s="15" t="s">
        <v>63</v>
      </c>
      <c r="D278" s="22" t="s">
        <v>7</v>
      </c>
      <c r="E278" s="17" t="s">
        <v>130</v>
      </c>
      <c r="F278" s="48" t="s">
        <v>131</v>
      </c>
      <c r="G278" s="18">
        <v>15</v>
      </c>
      <c r="H278" s="25">
        <v>15</v>
      </c>
      <c r="I278" s="19"/>
      <c r="J278" s="20">
        <f t="shared" si="4"/>
        <v>0</v>
      </c>
      <c r="K278" s="73"/>
      <c r="L278" s="74"/>
    </row>
    <row r="279" spans="2:12" x14ac:dyDescent="0.25">
      <c r="B279" s="15">
        <v>272</v>
      </c>
      <c r="C279" s="15" t="s">
        <v>476</v>
      </c>
      <c r="D279" s="22" t="s">
        <v>7</v>
      </c>
      <c r="E279" s="22" t="s">
        <v>425</v>
      </c>
      <c r="F279" s="48" t="s">
        <v>426</v>
      </c>
      <c r="G279" s="18">
        <v>10</v>
      </c>
      <c r="H279" s="25">
        <v>50</v>
      </c>
      <c r="I279" s="19"/>
      <c r="J279" s="20">
        <f t="shared" si="4"/>
        <v>0</v>
      </c>
      <c r="K279" s="73"/>
      <c r="L279" s="74"/>
    </row>
    <row r="280" spans="2:12" x14ac:dyDescent="0.25">
      <c r="B280" s="15">
        <v>273</v>
      </c>
      <c r="C280" s="15" t="s">
        <v>476</v>
      </c>
      <c r="D280" s="22" t="s">
        <v>7</v>
      </c>
      <c r="E280" s="22" t="s">
        <v>429</v>
      </c>
      <c r="F280" s="48" t="s">
        <v>430</v>
      </c>
      <c r="G280" s="18">
        <v>10</v>
      </c>
      <c r="H280" s="25">
        <v>50</v>
      </c>
      <c r="I280" s="19"/>
      <c r="J280" s="20">
        <f t="shared" si="4"/>
        <v>0</v>
      </c>
      <c r="K280" s="73"/>
      <c r="L280" s="74"/>
    </row>
    <row r="281" spans="2:12" x14ac:dyDescent="0.25">
      <c r="B281" s="15">
        <v>274</v>
      </c>
      <c r="C281" s="15" t="s">
        <v>63</v>
      </c>
      <c r="D281" s="22" t="s">
        <v>7</v>
      </c>
      <c r="E281" s="17" t="s">
        <v>132</v>
      </c>
      <c r="F281" s="48" t="s">
        <v>133</v>
      </c>
      <c r="G281" s="18">
        <v>12</v>
      </c>
      <c r="H281" s="25">
        <v>12</v>
      </c>
      <c r="I281" s="19"/>
      <c r="J281" s="20">
        <f t="shared" si="4"/>
        <v>0</v>
      </c>
      <c r="K281" s="73"/>
      <c r="L281" s="74"/>
    </row>
    <row r="282" spans="2:12" x14ac:dyDescent="0.25">
      <c r="B282" s="15">
        <v>275</v>
      </c>
      <c r="C282" s="15" t="s">
        <v>476</v>
      </c>
      <c r="D282" s="22" t="s">
        <v>427</v>
      </c>
      <c r="E282" s="22" t="s">
        <v>428</v>
      </c>
      <c r="F282" s="48"/>
      <c r="G282" s="18">
        <v>10</v>
      </c>
      <c r="H282" s="25">
        <v>50</v>
      </c>
      <c r="I282" s="19"/>
      <c r="J282" s="20">
        <f t="shared" si="4"/>
        <v>0</v>
      </c>
      <c r="K282" s="73"/>
      <c r="L282" s="74"/>
    </row>
    <row r="283" spans="2:12" x14ac:dyDescent="0.25">
      <c r="B283" s="15">
        <v>276</v>
      </c>
      <c r="C283" s="15" t="s">
        <v>88</v>
      </c>
      <c r="D283" s="22" t="s">
        <v>86</v>
      </c>
      <c r="E283" s="22" t="s">
        <v>87</v>
      </c>
      <c r="F283" s="48" t="s">
        <v>294</v>
      </c>
      <c r="G283" s="18">
        <v>15</v>
      </c>
      <c r="H283" s="25">
        <v>25</v>
      </c>
      <c r="I283" s="19"/>
      <c r="J283" s="20">
        <f t="shared" si="4"/>
        <v>0</v>
      </c>
      <c r="K283" s="73"/>
      <c r="L283" s="74"/>
    </row>
    <row r="284" spans="2:12" x14ac:dyDescent="0.25">
      <c r="B284" s="15">
        <v>277</v>
      </c>
      <c r="C284" s="15" t="s">
        <v>476</v>
      </c>
      <c r="D284" s="22" t="s">
        <v>431</v>
      </c>
      <c r="E284" s="22" t="s">
        <v>432</v>
      </c>
      <c r="F284" s="48" t="s">
        <v>433</v>
      </c>
      <c r="G284" s="18">
        <v>5</v>
      </c>
      <c r="H284" s="25">
        <v>30</v>
      </c>
      <c r="I284" s="19"/>
      <c r="J284" s="20">
        <f t="shared" si="4"/>
        <v>0</v>
      </c>
      <c r="K284" s="73"/>
      <c r="L284" s="74"/>
    </row>
    <row r="285" spans="2:12" x14ac:dyDescent="0.25">
      <c r="B285" s="15">
        <v>278</v>
      </c>
      <c r="C285" s="15" t="s">
        <v>588</v>
      </c>
      <c r="D285" s="22" t="s">
        <v>434</v>
      </c>
      <c r="E285" s="22" t="s">
        <v>517</v>
      </c>
      <c r="F285" s="53" t="s">
        <v>518</v>
      </c>
      <c r="G285" s="24">
        <v>4</v>
      </c>
      <c r="H285" s="25">
        <v>15</v>
      </c>
      <c r="I285" s="19"/>
      <c r="J285" s="20">
        <f t="shared" si="4"/>
        <v>0</v>
      </c>
      <c r="K285" s="73"/>
      <c r="L285" s="74"/>
    </row>
    <row r="286" spans="2:12" x14ac:dyDescent="0.25">
      <c r="B286" s="15">
        <v>279</v>
      </c>
      <c r="C286" s="15" t="s">
        <v>476</v>
      </c>
      <c r="D286" s="22" t="s">
        <v>434</v>
      </c>
      <c r="E286" s="17" t="s">
        <v>435</v>
      </c>
      <c r="F286" s="48" t="s">
        <v>31</v>
      </c>
      <c r="G286" s="18">
        <v>5</v>
      </c>
      <c r="H286" s="25">
        <v>30</v>
      </c>
      <c r="I286" s="19"/>
      <c r="J286" s="20">
        <f t="shared" si="4"/>
        <v>0</v>
      </c>
      <c r="K286" s="73"/>
      <c r="L286" s="74"/>
    </row>
    <row r="287" spans="2:12" x14ac:dyDescent="0.25">
      <c r="B287" s="15">
        <v>280</v>
      </c>
      <c r="C287" s="15" t="s">
        <v>588</v>
      </c>
      <c r="D287" s="22" t="s">
        <v>434</v>
      </c>
      <c r="E287" s="22" t="s">
        <v>519</v>
      </c>
      <c r="F287" s="53" t="s">
        <v>520</v>
      </c>
      <c r="G287" s="24">
        <v>10</v>
      </c>
      <c r="H287" s="25">
        <v>10</v>
      </c>
      <c r="I287" s="19"/>
      <c r="J287" s="20">
        <f t="shared" si="4"/>
        <v>0</v>
      </c>
      <c r="K287" s="73"/>
      <c r="L287" s="74"/>
    </row>
    <row r="288" spans="2:12" x14ac:dyDescent="0.25">
      <c r="B288" s="15">
        <v>281</v>
      </c>
      <c r="C288" s="15" t="s">
        <v>588</v>
      </c>
      <c r="D288" s="22" t="s">
        <v>434</v>
      </c>
      <c r="E288" s="22" t="s">
        <v>521</v>
      </c>
      <c r="F288" s="53" t="s">
        <v>522</v>
      </c>
      <c r="G288" s="24">
        <v>10</v>
      </c>
      <c r="H288" s="25">
        <v>10</v>
      </c>
      <c r="I288" s="19"/>
      <c r="J288" s="20">
        <f t="shared" si="4"/>
        <v>0</v>
      </c>
      <c r="K288" s="73"/>
      <c r="L288" s="74"/>
    </row>
    <row r="289" spans="2:12" x14ac:dyDescent="0.25">
      <c r="B289" s="15">
        <v>282</v>
      </c>
      <c r="C289" s="15" t="s">
        <v>63</v>
      </c>
      <c r="D289" s="22" t="s">
        <v>62</v>
      </c>
      <c r="E289" s="17" t="s">
        <v>34</v>
      </c>
      <c r="F289" s="48" t="s">
        <v>101</v>
      </c>
      <c r="G289" s="18">
        <v>20</v>
      </c>
      <c r="H289" s="25">
        <v>12</v>
      </c>
      <c r="I289" s="19"/>
      <c r="J289" s="20">
        <f t="shared" si="4"/>
        <v>0</v>
      </c>
      <c r="K289" s="73"/>
      <c r="L289" s="74"/>
    </row>
    <row r="290" spans="2:12" x14ac:dyDescent="0.25">
      <c r="B290" s="15">
        <v>283</v>
      </c>
      <c r="C290" s="15" t="s">
        <v>476</v>
      </c>
      <c r="D290" s="22" t="s">
        <v>62</v>
      </c>
      <c r="E290" s="22" t="s">
        <v>436</v>
      </c>
      <c r="F290" s="48" t="s">
        <v>437</v>
      </c>
      <c r="G290" s="18">
        <v>5</v>
      </c>
      <c r="H290" s="25">
        <v>30</v>
      </c>
      <c r="I290" s="19"/>
      <c r="J290" s="20">
        <f t="shared" si="4"/>
        <v>0</v>
      </c>
      <c r="K290" s="73"/>
      <c r="L290" s="74"/>
    </row>
    <row r="291" spans="2:12" x14ac:dyDescent="0.25">
      <c r="B291" s="15">
        <v>284</v>
      </c>
      <c r="C291" s="15" t="s">
        <v>63</v>
      </c>
      <c r="D291" s="22" t="s">
        <v>62</v>
      </c>
      <c r="E291" s="17" t="s">
        <v>272</v>
      </c>
      <c r="F291" s="48" t="s">
        <v>273</v>
      </c>
      <c r="G291" s="18">
        <v>10</v>
      </c>
      <c r="H291" s="25">
        <v>12</v>
      </c>
      <c r="I291" s="19"/>
      <c r="J291" s="20">
        <f t="shared" si="4"/>
        <v>0</v>
      </c>
      <c r="K291" s="73"/>
      <c r="L291" s="74"/>
    </row>
    <row r="292" spans="2:12" x14ac:dyDescent="0.25">
      <c r="B292" s="15">
        <v>285</v>
      </c>
      <c r="C292" s="15" t="s">
        <v>476</v>
      </c>
      <c r="D292" s="22" t="s">
        <v>438</v>
      </c>
      <c r="E292" s="17" t="s">
        <v>439</v>
      </c>
      <c r="F292" s="48" t="s">
        <v>440</v>
      </c>
      <c r="G292" s="18">
        <v>5</v>
      </c>
      <c r="H292" s="25">
        <v>30</v>
      </c>
      <c r="I292" s="19"/>
      <c r="J292" s="20">
        <f t="shared" si="4"/>
        <v>0</v>
      </c>
      <c r="K292" s="73"/>
      <c r="L292" s="74"/>
    </row>
    <row r="293" spans="2:12" x14ac:dyDescent="0.25">
      <c r="B293" s="15">
        <v>286</v>
      </c>
      <c r="C293" s="15" t="s">
        <v>351</v>
      </c>
      <c r="D293" s="22" t="s">
        <v>343</v>
      </c>
      <c r="E293" s="17" t="s">
        <v>344</v>
      </c>
      <c r="F293" s="48" t="s">
        <v>345</v>
      </c>
      <c r="G293" s="18">
        <v>15</v>
      </c>
      <c r="H293" s="25">
        <v>10</v>
      </c>
      <c r="I293" s="19"/>
      <c r="J293" s="20">
        <f t="shared" si="4"/>
        <v>0</v>
      </c>
      <c r="K293" s="73"/>
      <c r="L293" s="74"/>
    </row>
    <row r="294" spans="2:12" x14ac:dyDescent="0.25">
      <c r="B294" s="15">
        <v>287</v>
      </c>
      <c r="C294" s="15" t="s">
        <v>351</v>
      </c>
      <c r="D294" s="22" t="s">
        <v>343</v>
      </c>
      <c r="E294" s="22" t="s">
        <v>346</v>
      </c>
      <c r="F294" s="48" t="s">
        <v>347</v>
      </c>
      <c r="G294" s="18">
        <v>15</v>
      </c>
      <c r="H294" s="25">
        <v>10</v>
      </c>
      <c r="I294" s="19"/>
      <c r="J294" s="20">
        <f t="shared" si="4"/>
        <v>0</v>
      </c>
      <c r="K294" s="73"/>
      <c r="L294" s="74"/>
    </row>
    <row r="295" spans="2:12" x14ac:dyDescent="0.25">
      <c r="B295" s="15">
        <v>288</v>
      </c>
      <c r="C295" s="15" t="s">
        <v>63</v>
      </c>
      <c r="D295" s="22" t="s">
        <v>64</v>
      </c>
      <c r="E295" s="17" t="s">
        <v>0</v>
      </c>
      <c r="F295" s="48" t="s">
        <v>274</v>
      </c>
      <c r="G295" s="18">
        <v>7</v>
      </c>
      <c r="H295" s="25">
        <v>12</v>
      </c>
      <c r="I295" s="19"/>
      <c r="J295" s="20">
        <f t="shared" si="4"/>
        <v>0</v>
      </c>
      <c r="K295" s="73"/>
      <c r="L295" s="74"/>
    </row>
    <row r="296" spans="2:12" x14ac:dyDescent="0.25">
      <c r="B296" s="15">
        <v>289</v>
      </c>
      <c r="C296" s="15" t="s">
        <v>588</v>
      </c>
      <c r="D296" s="22" t="s">
        <v>547</v>
      </c>
      <c r="E296" s="22" t="s">
        <v>548</v>
      </c>
      <c r="F296" s="53" t="s">
        <v>549</v>
      </c>
      <c r="G296" s="24">
        <v>10</v>
      </c>
      <c r="H296" s="25">
        <v>15</v>
      </c>
      <c r="I296" s="19"/>
      <c r="J296" s="20">
        <f t="shared" si="4"/>
        <v>0</v>
      </c>
      <c r="K296" s="73"/>
      <c r="L296" s="74"/>
    </row>
    <row r="297" spans="2:12" x14ac:dyDescent="0.25">
      <c r="B297" s="15">
        <v>290</v>
      </c>
      <c r="C297" s="15" t="s">
        <v>588</v>
      </c>
      <c r="D297" s="22" t="s">
        <v>550</v>
      </c>
      <c r="E297" s="22" t="s">
        <v>604</v>
      </c>
      <c r="F297" s="53" t="s">
        <v>605</v>
      </c>
      <c r="G297" s="24">
        <v>7</v>
      </c>
      <c r="H297" s="25">
        <v>15</v>
      </c>
      <c r="I297" s="19"/>
      <c r="J297" s="20">
        <f t="shared" si="4"/>
        <v>0</v>
      </c>
      <c r="K297" s="73"/>
      <c r="L297" s="74"/>
    </row>
    <row r="298" spans="2:12" x14ac:dyDescent="0.25">
      <c r="B298" s="15">
        <v>291</v>
      </c>
      <c r="C298" s="15" t="s">
        <v>351</v>
      </c>
      <c r="D298" s="65" t="s">
        <v>348</v>
      </c>
      <c r="E298" s="65" t="s">
        <v>349</v>
      </c>
      <c r="F298" s="65" t="s">
        <v>350</v>
      </c>
      <c r="G298" s="66">
        <v>20</v>
      </c>
      <c r="H298" s="66">
        <v>10</v>
      </c>
      <c r="I298" s="19"/>
      <c r="J298" s="20">
        <f t="shared" si="4"/>
        <v>0</v>
      </c>
      <c r="K298" s="73"/>
      <c r="L298" s="74"/>
    </row>
    <row r="299" spans="2:12" x14ac:dyDescent="0.25">
      <c r="B299" s="15">
        <v>292</v>
      </c>
      <c r="C299" s="15" t="s">
        <v>476</v>
      </c>
      <c r="D299" s="22" t="s">
        <v>50</v>
      </c>
      <c r="E299" s="22" t="s">
        <v>441</v>
      </c>
      <c r="F299" s="48" t="s">
        <v>442</v>
      </c>
      <c r="G299" s="18">
        <v>5</v>
      </c>
      <c r="H299" s="25">
        <v>60</v>
      </c>
      <c r="I299" s="19"/>
      <c r="J299" s="20">
        <f t="shared" si="4"/>
        <v>0</v>
      </c>
      <c r="K299" s="73"/>
      <c r="L299" s="74"/>
    </row>
    <row r="300" spans="2:12" x14ac:dyDescent="0.25">
      <c r="B300" s="15">
        <v>293</v>
      </c>
      <c r="C300" s="15" t="s">
        <v>476</v>
      </c>
      <c r="D300" s="22" t="s">
        <v>50</v>
      </c>
      <c r="E300" s="22" t="s">
        <v>443</v>
      </c>
      <c r="F300" s="48" t="s">
        <v>444</v>
      </c>
      <c r="G300" s="18">
        <v>5</v>
      </c>
      <c r="H300" s="25">
        <v>60</v>
      </c>
      <c r="I300" s="19"/>
      <c r="J300" s="20">
        <f t="shared" si="4"/>
        <v>0</v>
      </c>
      <c r="K300" s="73"/>
      <c r="L300" s="74"/>
    </row>
    <row r="301" spans="2:12" x14ac:dyDescent="0.25">
      <c r="B301" s="15">
        <v>294</v>
      </c>
      <c r="C301" s="15" t="s">
        <v>476</v>
      </c>
      <c r="D301" s="22" t="s">
        <v>50</v>
      </c>
      <c r="E301" s="22" t="s">
        <v>445</v>
      </c>
      <c r="F301" s="48" t="s">
        <v>446</v>
      </c>
      <c r="G301" s="18">
        <v>5</v>
      </c>
      <c r="H301" s="25">
        <v>60</v>
      </c>
      <c r="I301" s="19"/>
      <c r="J301" s="20">
        <f t="shared" si="4"/>
        <v>0</v>
      </c>
      <c r="K301" s="73"/>
      <c r="L301" s="74"/>
    </row>
    <row r="302" spans="2:12" x14ac:dyDescent="0.25">
      <c r="B302" s="15">
        <v>295</v>
      </c>
      <c r="C302" s="15" t="s">
        <v>476</v>
      </c>
      <c r="D302" s="22" t="s">
        <v>50</v>
      </c>
      <c r="E302" s="22" t="s">
        <v>447</v>
      </c>
      <c r="F302" s="48" t="s">
        <v>448</v>
      </c>
      <c r="G302" s="18">
        <v>5</v>
      </c>
      <c r="H302" s="25">
        <v>60</v>
      </c>
      <c r="I302" s="19"/>
      <c r="J302" s="20">
        <f t="shared" si="4"/>
        <v>0</v>
      </c>
      <c r="K302" s="73"/>
      <c r="L302" s="74"/>
    </row>
    <row r="303" spans="2:12" x14ac:dyDescent="0.25">
      <c r="B303" s="15">
        <v>296</v>
      </c>
      <c r="C303" s="15" t="s">
        <v>476</v>
      </c>
      <c r="D303" s="22" t="s">
        <v>50</v>
      </c>
      <c r="E303" s="22" t="s">
        <v>449</v>
      </c>
      <c r="F303" s="48"/>
      <c r="G303" s="18">
        <v>6</v>
      </c>
      <c r="H303" s="25">
        <v>60</v>
      </c>
      <c r="I303" s="19"/>
      <c r="J303" s="20">
        <f t="shared" si="4"/>
        <v>0</v>
      </c>
      <c r="K303" s="73"/>
      <c r="L303" s="74"/>
    </row>
    <row r="304" spans="2:12" x14ac:dyDescent="0.25">
      <c r="B304" s="15">
        <v>297</v>
      </c>
      <c r="C304" s="15" t="s">
        <v>476</v>
      </c>
      <c r="D304" s="22" t="s">
        <v>50</v>
      </c>
      <c r="E304" s="22" t="s">
        <v>450</v>
      </c>
      <c r="F304" s="48" t="s">
        <v>451</v>
      </c>
      <c r="G304" s="18">
        <v>5</v>
      </c>
      <c r="H304" s="25">
        <v>60</v>
      </c>
      <c r="I304" s="19"/>
      <c r="J304" s="20">
        <f t="shared" si="4"/>
        <v>0</v>
      </c>
      <c r="K304" s="73"/>
      <c r="L304" s="74"/>
    </row>
    <row r="305" spans="2:12" x14ac:dyDescent="0.25">
      <c r="B305" s="15">
        <v>298</v>
      </c>
      <c r="C305" s="15" t="s">
        <v>88</v>
      </c>
      <c r="D305" s="22" t="s">
        <v>50</v>
      </c>
      <c r="E305" s="17" t="s">
        <v>150</v>
      </c>
      <c r="F305" s="48" t="s">
        <v>295</v>
      </c>
      <c r="G305" s="18">
        <v>8</v>
      </c>
      <c r="H305" s="25">
        <v>35</v>
      </c>
      <c r="I305" s="19"/>
      <c r="J305" s="20">
        <f t="shared" si="4"/>
        <v>0</v>
      </c>
      <c r="K305" s="73"/>
      <c r="L305" s="74"/>
    </row>
    <row r="306" spans="2:12" x14ac:dyDescent="0.25">
      <c r="B306" s="15">
        <v>299</v>
      </c>
      <c r="C306" s="15" t="s">
        <v>476</v>
      </c>
      <c r="D306" s="22" t="s">
        <v>50</v>
      </c>
      <c r="E306" s="22" t="s">
        <v>452</v>
      </c>
      <c r="F306" s="48"/>
      <c r="G306" s="18">
        <v>6</v>
      </c>
      <c r="H306" s="25">
        <v>60</v>
      </c>
      <c r="I306" s="19"/>
      <c r="J306" s="20">
        <f t="shared" si="4"/>
        <v>0</v>
      </c>
      <c r="K306" s="73"/>
      <c r="L306" s="74"/>
    </row>
    <row r="307" spans="2:12" x14ac:dyDescent="0.25">
      <c r="B307" s="15">
        <v>300</v>
      </c>
      <c r="C307" s="15" t="s">
        <v>476</v>
      </c>
      <c r="D307" s="22" t="s">
        <v>50</v>
      </c>
      <c r="E307" s="22" t="s">
        <v>453</v>
      </c>
      <c r="F307" s="48" t="s">
        <v>454</v>
      </c>
      <c r="G307" s="18">
        <v>5</v>
      </c>
      <c r="H307" s="25">
        <v>60</v>
      </c>
      <c r="I307" s="19"/>
      <c r="J307" s="20">
        <f t="shared" si="4"/>
        <v>0</v>
      </c>
      <c r="K307" s="73"/>
      <c r="L307" s="74"/>
    </row>
    <row r="308" spans="2:12" x14ac:dyDescent="0.25">
      <c r="B308" s="15">
        <v>301</v>
      </c>
      <c r="C308" s="15" t="s">
        <v>476</v>
      </c>
      <c r="D308" s="22" t="s">
        <v>50</v>
      </c>
      <c r="E308" s="22" t="s">
        <v>455</v>
      </c>
      <c r="F308" s="48" t="s">
        <v>456</v>
      </c>
      <c r="G308" s="18">
        <v>5</v>
      </c>
      <c r="H308" s="25">
        <v>60</v>
      </c>
      <c r="I308" s="19"/>
      <c r="J308" s="20">
        <f t="shared" si="4"/>
        <v>0</v>
      </c>
      <c r="K308" s="73"/>
      <c r="L308" s="74"/>
    </row>
    <row r="309" spans="2:12" x14ac:dyDescent="0.25">
      <c r="B309" s="15">
        <v>302</v>
      </c>
      <c r="C309" s="15" t="s">
        <v>476</v>
      </c>
      <c r="D309" s="22" t="s">
        <v>50</v>
      </c>
      <c r="E309" s="22" t="s">
        <v>457</v>
      </c>
      <c r="F309" s="48" t="s">
        <v>459</v>
      </c>
      <c r="G309" s="18">
        <v>5</v>
      </c>
      <c r="H309" s="25">
        <v>60</v>
      </c>
      <c r="I309" s="19"/>
      <c r="J309" s="20">
        <f t="shared" si="4"/>
        <v>0</v>
      </c>
      <c r="K309" s="73"/>
      <c r="L309" s="74"/>
    </row>
    <row r="310" spans="2:12" x14ac:dyDescent="0.25">
      <c r="B310" s="15">
        <v>303</v>
      </c>
      <c r="C310" s="15" t="s">
        <v>476</v>
      </c>
      <c r="D310" s="22" t="s">
        <v>50</v>
      </c>
      <c r="E310" s="22" t="s">
        <v>457</v>
      </c>
      <c r="F310" s="48" t="s">
        <v>460</v>
      </c>
      <c r="G310" s="18">
        <v>5</v>
      </c>
      <c r="H310" s="25">
        <v>60</v>
      </c>
      <c r="I310" s="19"/>
      <c r="J310" s="20">
        <f t="shared" si="4"/>
        <v>0</v>
      </c>
      <c r="K310" s="73"/>
      <c r="L310" s="74"/>
    </row>
    <row r="311" spans="2:12" x14ac:dyDescent="0.25">
      <c r="B311" s="15">
        <v>304</v>
      </c>
      <c r="C311" s="15" t="s">
        <v>476</v>
      </c>
      <c r="D311" s="22" t="s">
        <v>50</v>
      </c>
      <c r="E311" s="22" t="s">
        <v>457</v>
      </c>
      <c r="F311" s="48" t="s">
        <v>458</v>
      </c>
      <c r="G311" s="18">
        <v>5</v>
      </c>
      <c r="H311" s="25">
        <v>60</v>
      </c>
      <c r="I311" s="19"/>
      <c r="J311" s="20">
        <f t="shared" si="4"/>
        <v>0</v>
      </c>
      <c r="K311" s="73"/>
      <c r="L311" s="74"/>
    </row>
    <row r="312" spans="2:12" x14ac:dyDescent="0.25">
      <c r="B312" s="15">
        <v>305</v>
      </c>
      <c r="C312" s="15" t="s">
        <v>476</v>
      </c>
      <c r="D312" s="22" t="s">
        <v>50</v>
      </c>
      <c r="E312" s="22" t="s">
        <v>461</v>
      </c>
      <c r="F312" s="48" t="s">
        <v>462</v>
      </c>
      <c r="G312" s="18">
        <v>5</v>
      </c>
      <c r="H312" s="25">
        <v>60</v>
      </c>
      <c r="I312" s="19"/>
      <c r="J312" s="20">
        <f t="shared" si="4"/>
        <v>0</v>
      </c>
      <c r="K312" s="73"/>
      <c r="L312" s="74"/>
    </row>
    <row r="313" spans="2:12" x14ac:dyDescent="0.25">
      <c r="B313" s="15">
        <v>306</v>
      </c>
      <c r="C313" s="15" t="s">
        <v>46</v>
      </c>
      <c r="D313" s="22" t="s">
        <v>296</v>
      </c>
      <c r="E313" s="17" t="s">
        <v>297</v>
      </c>
      <c r="F313" s="48"/>
      <c r="G313" s="18">
        <v>2</v>
      </c>
      <c r="H313" s="25">
        <v>20</v>
      </c>
      <c r="I313" s="19"/>
      <c r="J313" s="20">
        <f t="shared" si="4"/>
        <v>0</v>
      </c>
      <c r="K313" s="73"/>
      <c r="L313" s="74"/>
    </row>
    <row r="314" spans="2:12" x14ac:dyDescent="0.25">
      <c r="B314" s="15">
        <v>307</v>
      </c>
      <c r="C314" s="15"/>
      <c r="D314" s="22"/>
      <c r="E314" s="17"/>
      <c r="F314" s="48"/>
      <c r="G314" s="18"/>
      <c r="H314" s="25"/>
      <c r="I314" s="19"/>
      <c r="J314" s="20">
        <f t="shared" ref="J314" si="5">I314*H314</f>
        <v>0</v>
      </c>
      <c r="K314" s="73"/>
      <c r="L314" s="74"/>
    </row>
    <row r="315" spans="2:12" x14ac:dyDescent="0.25">
      <c r="B315" s="10"/>
      <c r="C315" s="10"/>
      <c r="D315" s="32"/>
      <c r="E315" s="32"/>
      <c r="F315" s="33"/>
      <c r="G315" s="34"/>
      <c r="H315" s="34"/>
      <c r="I315" s="35"/>
      <c r="J315" s="36"/>
    </row>
    <row r="316" spans="2:12" x14ac:dyDescent="0.25">
      <c r="F316" s="37" t="s">
        <v>29</v>
      </c>
      <c r="G316" s="38"/>
      <c r="H316" s="38"/>
      <c r="I316" s="39"/>
      <c r="J316" s="40">
        <f>SUM(J8:J314)</f>
        <v>0</v>
      </c>
    </row>
    <row r="317" spans="2:12" x14ac:dyDescent="0.25">
      <c r="E317" s="11"/>
      <c r="F317" s="37" t="s">
        <v>30</v>
      </c>
      <c r="G317" s="39"/>
      <c r="H317" s="39"/>
      <c r="I317" s="41"/>
      <c r="J317" s="42">
        <f>J316/25</f>
        <v>0</v>
      </c>
    </row>
    <row r="318" spans="2:12" ht="90.75" customHeight="1" x14ac:dyDescent="0.25">
      <c r="B318" s="78"/>
      <c r="C318" s="78"/>
      <c r="E318" s="11"/>
      <c r="F318" s="13" t="s">
        <v>164</v>
      </c>
      <c r="G318" s="82" t="s">
        <v>102</v>
      </c>
      <c r="H318" s="83"/>
      <c r="I318" s="84"/>
      <c r="J318" s="10"/>
    </row>
    <row r="319" spans="2:12" x14ac:dyDescent="0.25">
      <c r="F319" s="44"/>
      <c r="G319" s="43"/>
      <c r="H319" s="43"/>
      <c r="I319" s="43"/>
    </row>
    <row r="320" spans="2:12" x14ac:dyDescent="0.25">
      <c r="F320" s="44"/>
      <c r="G320" s="43"/>
      <c r="H320" s="43"/>
      <c r="I320" s="43"/>
    </row>
    <row r="321" spans="4:9" ht="15.75" x14ac:dyDescent="0.25">
      <c r="F321" s="56" t="s">
        <v>69</v>
      </c>
      <c r="G321" s="94" t="s">
        <v>70</v>
      </c>
      <c r="H321" s="94"/>
      <c r="I321" s="94"/>
    </row>
    <row r="322" spans="4:9" ht="27.75" customHeight="1" x14ac:dyDescent="0.25">
      <c r="D322" s="79" t="s">
        <v>28</v>
      </c>
      <c r="E322" s="47" t="s">
        <v>24</v>
      </c>
      <c r="F322" s="45"/>
      <c r="G322" s="85"/>
      <c r="H322" s="86"/>
      <c r="I322" s="87"/>
    </row>
    <row r="323" spans="4:9" ht="27.75" customHeight="1" x14ac:dyDescent="0.25">
      <c r="D323" s="80"/>
      <c r="E323" s="47" t="s">
        <v>25</v>
      </c>
      <c r="F323" s="45"/>
      <c r="G323" s="88"/>
      <c r="H323" s="89"/>
      <c r="I323" s="90"/>
    </row>
    <row r="324" spans="4:9" ht="27.75" customHeight="1" x14ac:dyDescent="0.25">
      <c r="D324" s="80"/>
      <c r="E324" s="47" t="s">
        <v>26</v>
      </c>
      <c r="F324" s="45"/>
      <c r="G324" s="88"/>
      <c r="H324" s="89"/>
      <c r="I324" s="90"/>
    </row>
    <row r="325" spans="4:9" ht="27.75" customHeight="1" x14ac:dyDescent="0.25">
      <c r="D325" s="80"/>
      <c r="E325" s="47" t="s">
        <v>27</v>
      </c>
      <c r="F325" s="45"/>
      <c r="G325" s="88"/>
      <c r="H325" s="89"/>
      <c r="I325" s="90"/>
    </row>
    <row r="326" spans="4:9" ht="27.75" customHeight="1" x14ac:dyDescent="0.25">
      <c r="D326" s="80"/>
      <c r="E326" s="54" t="s">
        <v>16</v>
      </c>
      <c r="F326" s="45"/>
      <c r="G326" s="88"/>
      <c r="H326" s="89"/>
      <c r="I326" s="90"/>
    </row>
    <row r="327" spans="4:9" ht="65.25" customHeight="1" x14ac:dyDescent="0.25">
      <c r="D327" s="81"/>
      <c r="E327" s="55" t="s">
        <v>165</v>
      </c>
      <c r="F327" s="69" t="s">
        <v>166</v>
      </c>
      <c r="G327" s="91"/>
      <c r="H327" s="92"/>
      <c r="I327" s="93"/>
    </row>
    <row r="328" spans="4:9" x14ac:dyDescent="0.25">
      <c r="I328" s="3"/>
    </row>
    <row r="329" spans="4:9" x14ac:dyDescent="0.25">
      <c r="I329" s="3"/>
    </row>
    <row r="330" spans="4:9" x14ac:dyDescent="0.25">
      <c r="G330" s="2"/>
      <c r="H330" s="2"/>
      <c r="I330" s="2"/>
    </row>
    <row r="331" spans="4:9" x14ac:dyDescent="0.25">
      <c r="G331" s="2"/>
      <c r="H331" s="2"/>
      <c r="I331" s="2"/>
    </row>
    <row r="332" spans="4:9" x14ac:dyDescent="0.25">
      <c r="G332" s="2"/>
      <c r="H332" s="2"/>
      <c r="I332" s="2"/>
    </row>
    <row r="333" spans="4:9" x14ac:dyDescent="0.25">
      <c r="D333" s="62"/>
      <c r="E333" s="63"/>
      <c r="F333" s="63"/>
      <c r="G333" s="64"/>
      <c r="H333" s="2"/>
      <c r="I333" s="2"/>
    </row>
    <row r="334" spans="4:9" x14ac:dyDescent="0.25">
      <c r="G334" s="2"/>
      <c r="H334" s="2"/>
      <c r="I334" s="2"/>
    </row>
    <row r="335" spans="4:9" x14ac:dyDescent="0.25">
      <c r="G335" s="2"/>
      <c r="H335" s="2"/>
      <c r="I335" s="2"/>
    </row>
    <row r="336" spans="4:9" x14ac:dyDescent="0.25">
      <c r="G336" s="2"/>
      <c r="H336" s="2"/>
      <c r="I336" s="2"/>
    </row>
    <row r="337" spans="7:9" x14ac:dyDescent="0.25">
      <c r="G337" s="2"/>
      <c r="H337" s="2"/>
      <c r="I337" s="2"/>
    </row>
    <row r="338" spans="7:9" x14ac:dyDescent="0.25">
      <c r="G338" s="2"/>
      <c r="H338" s="2"/>
      <c r="I338" s="2"/>
    </row>
    <row r="339" spans="7:9" x14ac:dyDescent="0.25">
      <c r="I339" s="2"/>
    </row>
    <row r="340" spans="7:9" x14ac:dyDescent="0.25">
      <c r="I340" s="2"/>
    </row>
    <row r="341" spans="7:9" x14ac:dyDescent="0.25">
      <c r="I341" s="2"/>
    </row>
    <row r="342" spans="7:9" x14ac:dyDescent="0.25">
      <c r="I342" s="2"/>
    </row>
    <row r="343" spans="7:9" x14ac:dyDescent="0.25">
      <c r="I343" s="2"/>
    </row>
    <row r="344" spans="7:9" x14ac:dyDescent="0.25">
      <c r="I344" s="2"/>
    </row>
    <row r="345" spans="7:9" x14ac:dyDescent="0.25">
      <c r="I345" s="2"/>
    </row>
    <row r="346" spans="7:9" x14ac:dyDescent="0.25">
      <c r="I346" s="2"/>
    </row>
    <row r="347" spans="7:9" x14ac:dyDescent="0.25">
      <c r="I347" s="2"/>
    </row>
    <row r="348" spans="7:9" x14ac:dyDescent="0.25">
      <c r="I348" s="2"/>
    </row>
    <row r="349" spans="7:9" x14ac:dyDescent="0.25">
      <c r="I349" s="2"/>
    </row>
    <row r="350" spans="7:9" x14ac:dyDescent="0.25">
      <c r="I350" s="2"/>
    </row>
    <row r="351" spans="7:9" x14ac:dyDescent="0.25">
      <c r="I351" s="2"/>
    </row>
    <row r="352" spans="7:9" x14ac:dyDescent="0.25">
      <c r="I352" s="2"/>
    </row>
    <row r="353" spans="9:9" x14ac:dyDescent="0.25">
      <c r="I353" s="2"/>
    </row>
    <row r="354" spans="9:9" x14ac:dyDescent="0.25">
      <c r="I354" s="2"/>
    </row>
    <row r="355" spans="9:9" x14ac:dyDescent="0.25">
      <c r="I355" s="2"/>
    </row>
    <row r="356" spans="9:9" x14ac:dyDescent="0.25">
      <c r="I356" s="2"/>
    </row>
    <row r="357" spans="9:9" x14ac:dyDescent="0.25">
      <c r="I357" s="2"/>
    </row>
    <row r="358" spans="9:9" x14ac:dyDescent="0.25">
      <c r="I358" s="2"/>
    </row>
    <row r="359" spans="9:9" x14ac:dyDescent="0.25">
      <c r="I359" s="2"/>
    </row>
    <row r="360" spans="9:9" x14ac:dyDescent="0.25">
      <c r="I360" s="2"/>
    </row>
    <row r="361" spans="9:9" x14ac:dyDescent="0.25">
      <c r="I361" s="2"/>
    </row>
    <row r="362" spans="9:9" x14ac:dyDescent="0.25">
      <c r="I362" s="2"/>
    </row>
    <row r="363" spans="9:9" x14ac:dyDescent="0.25">
      <c r="I363" s="2"/>
    </row>
    <row r="364" spans="9:9" x14ac:dyDescent="0.25">
      <c r="I364" s="2"/>
    </row>
    <row r="365" spans="9:9" x14ac:dyDescent="0.25">
      <c r="I365" s="2"/>
    </row>
    <row r="366" spans="9:9" x14ac:dyDescent="0.25">
      <c r="I366" s="2"/>
    </row>
    <row r="367" spans="9:9" x14ac:dyDescent="0.25">
      <c r="I367" s="2"/>
    </row>
    <row r="368" spans="9:9" x14ac:dyDescent="0.25">
      <c r="I368" s="2"/>
    </row>
    <row r="369" spans="9:9" x14ac:dyDescent="0.25">
      <c r="I369" s="2"/>
    </row>
    <row r="370" spans="9:9" x14ac:dyDescent="0.25">
      <c r="I370" s="2"/>
    </row>
    <row r="371" spans="9:9" x14ac:dyDescent="0.25">
      <c r="I371" s="2"/>
    </row>
    <row r="372" spans="9:9" x14ac:dyDescent="0.25">
      <c r="I372" s="2"/>
    </row>
    <row r="373" spans="9:9" x14ac:dyDescent="0.25">
      <c r="I373" s="2"/>
    </row>
    <row r="374" spans="9:9" x14ac:dyDescent="0.25">
      <c r="I374" s="2"/>
    </row>
    <row r="375" spans="9:9" x14ac:dyDescent="0.25">
      <c r="I375" s="2"/>
    </row>
    <row r="376" spans="9:9" x14ac:dyDescent="0.25">
      <c r="I376" s="2"/>
    </row>
    <row r="377" spans="9:9" x14ac:dyDescent="0.25">
      <c r="I377" s="2"/>
    </row>
    <row r="378" spans="9:9" x14ac:dyDescent="0.25">
      <c r="I378" s="2"/>
    </row>
    <row r="379" spans="9:9" x14ac:dyDescent="0.25">
      <c r="I379" s="2"/>
    </row>
    <row r="380" spans="9:9" x14ac:dyDescent="0.25">
      <c r="I380" s="2"/>
    </row>
    <row r="381" spans="9:9" x14ac:dyDescent="0.25">
      <c r="I381" s="2"/>
    </row>
    <row r="382" spans="9:9" x14ac:dyDescent="0.25">
      <c r="I382" s="2"/>
    </row>
    <row r="383" spans="9:9" x14ac:dyDescent="0.25">
      <c r="I383" s="2"/>
    </row>
    <row r="384" spans="9:9" x14ac:dyDescent="0.25">
      <c r="I384" s="2"/>
    </row>
    <row r="385" spans="9:9" x14ac:dyDescent="0.25">
      <c r="I385" s="2"/>
    </row>
    <row r="386" spans="9:9" x14ac:dyDescent="0.25">
      <c r="I386" s="2"/>
    </row>
    <row r="387" spans="9:9" x14ac:dyDescent="0.25">
      <c r="I387" s="2"/>
    </row>
    <row r="388" spans="9:9" x14ac:dyDescent="0.25">
      <c r="I388" s="2"/>
    </row>
    <row r="389" spans="9:9" x14ac:dyDescent="0.25">
      <c r="I389" s="2"/>
    </row>
    <row r="390" spans="9:9" x14ac:dyDescent="0.25">
      <c r="I390" s="2"/>
    </row>
    <row r="391" spans="9:9" x14ac:dyDescent="0.25">
      <c r="I391" s="2"/>
    </row>
    <row r="392" spans="9:9" x14ac:dyDescent="0.25">
      <c r="I392" s="2"/>
    </row>
    <row r="393" spans="9:9" x14ac:dyDescent="0.25">
      <c r="I393" s="2"/>
    </row>
    <row r="394" spans="9:9" x14ac:dyDescent="0.25">
      <c r="I394" s="2"/>
    </row>
  </sheetData>
  <sheetProtection algorithmName="SHA-512" hashValue="QtIBmx3MeE1eWXiJ1PniV+DjAoMFLPB6hlLil1o1faZwEVsVpd04cB2KG8y9RLcw7+0vqbXxcxhkvzuABRULuw==" saltValue="Z8P2EfvSQVIOm28E+KtpTQ==" spinCount="100000" sheet="1" autoFilter="0"/>
  <protectedRanges>
    <protectedRange sqref="F322:F329" name="Oblast4"/>
    <protectedRange sqref="I8:I314" name="obj.suk."/>
  </protectedRanges>
  <autoFilter ref="B7:J314" xr:uid="{00000000-0009-0000-0000-000000000000}"/>
  <sortState xmlns:xlrd2="http://schemas.microsoft.com/office/spreadsheetml/2017/richdata2" ref="C8:H313">
    <sortCondition ref="D8:D313"/>
    <sortCondition ref="E8:E313"/>
    <sortCondition ref="F8:F313"/>
  </sortState>
  <dataConsolidate/>
  <mergeCells count="6">
    <mergeCell ref="B3:J3"/>
    <mergeCell ref="B318:C318"/>
    <mergeCell ref="D322:D327"/>
    <mergeCell ref="G318:I318"/>
    <mergeCell ref="G322:I327"/>
    <mergeCell ref="G321:I321"/>
  </mergeCells>
  <pageMargins left="0.70866141732283472" right="0.70866141732283472" top="0.78740157480314965" bottom="0.78740157480314965"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Nabídka semen OFFER SPS 2023-24</vt:lpstr>
      <vt:lpstr>'Nabídka semen OFFER SPS 2023-24'!Print_Area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Petr Hoffmann</cp:lastModifiedBy>
  <cp:lastPrinted>2020-11-16T17:39:50Z</cp:lastPrinted>
  <dcterms:created xsi:type="dcterms:W3CDTF">2010-10-21T06:44:30Z</dcterms:created>
  <dcterms:modified xsi:type="dcterms:W3CDTF">2023-11-17T19:36:55Z</dcterms:modified>
</cp:coreProperties>
</file>